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W:\CONFERENCE SERVICES\1 - DGraham\2023 Groups\6-June\14-18 AL TN Defense Lawyers\"/>
    </mc:Choice>
  </mc:AlternateContent>
  <xr:revisionPtr revIDLastSave="0" documentId="13_ncr:1_{95B664D0-F864-4B5C-9BFB-1B1E9E9237A4}" xr6:coauthVersionLast="47" xr6:coauthVersionMax="47" xr10:uidLastSave="{00000000-0000-0000-0000-000000000000}"/>
  <bookViews>
    <workbookView xWindow="-120" yWindow="-120" windowWidth="29040" windowHeight="15840" activeTab="6" xr2:uid="{00000000-000D-0000-FFFF-FFFF00000000}"/>
  </bookViews>
  <sheets>
    <sheet name="Intro" sheetId="7" r:id="rId1"/>
    <sheet name="PLANNER SHIPPING" sheetId="9" r:id="rId2"/>
    <sheet name="Electrical  Telephone" sheetId="2" r:id="rId3"/>
    <sheet name="AV" sheetId="13" r:id="rId4"/>
    <sheet name="EXHIBITOR SHIPPING" sheetId="8" r:id="rId5"/>
    <sheet name="F&amp;B" sheetId="10" r:id="rId6"/>
    <sheet name="Payment" sheetId="3" r:id="rId7"/>
  </sheets>
  <definedNames>
    <definedName name="_xlnm.Print_Area" localSheetId="4">'EXHIBITOR SHIPPING'!$A$1:$K$231</definedName>
    <definedName name="_xlnm.Print_Area" localSheetId="1">'PLANNER SHIPPING'!$A$1:$J$40</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3" l="1"/>
  <c r="F3" i="2"/>
  <c r="G28" i="2"/>
  <c r="G6" i="13"/>
  <c r="G7" i="13"/>
  <c r="G16" i="13"/>
  <c r="G10" i="13"/>
  <c r="G26" i="13"/>
  <c r="G28" i="13"/>
  <c r="G29" i="13"/>
  <c r="G30" i="13"/>
  <c r="G31" i="13"/>
  <c r="G11" i="2"/>
  <c r="G24" i="2"/>
  <c r="G26" i="2"/>
  <c r="G30" i="2"/>
  <c r="G31" i="2"/>
  <c r="G32" i="2"/>
  <c r="G33" i="2"/>
  <c r="G25" i="2"/>
  <c r="G12" i="2"/>
  <c r="G13" i="2"/>
  <c r="G14" i="2"/>
  <c r="G15" i="2"/>
  <c r="G16" i="2"/>
  <c r="G17" i="2"/>
  <c r="G18" i="2"/>
  <c r="G19" i="2"/>
  <c r="G8" i="13"/>
  <c r="G9" i="13"/>
  <c r="G11" i="13"/>
  <c r="G12" i="13"/>
  <c r="G13" i="13"/>
  <c r="G14" i="13"/>
  <c r="G15" i="13"/>
  <c r="G17" i="13"/>
  <c r="G18" i="13"/>
  <c r="G19" i="13"/>
  <c r="G20" i="13"/>
  <c r="G21" i="13"/>
  <c r="G22" i="13"/>
  <c r="G23" i="13"/>
  <c r="G8" i="2"/>
  <c r="E3" i="3"/>
  <c r="A2" i="3"/>
  <c r="A3" i="3"/>
  <c r="F3" i="10"/>
  <c r="A3" i="10"/>
  <c r="A3" i="13"/>
  <c r="A2" i="10"/>
  <c r="A2" i="13"/>
  <c r="A3" i="2"/>
  <c r="A2" i="2"/>
  <c r="B30" i="9"/>
  <c r="B15" i="9"/>
  <c r="B29" i="9"/>
  <c r="B14" i="9"/>
  <c r="B71" i="8"/>
  <c r="B70" i="8"/>
  <c r="B56" i="8"/>
  <c r="B55" i="8"/>
  <c r="J9" i="8"/>
  <c r="E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tc={5D9D0639-5015-4BA2-9E00-3FFDB8901E5C}</author>
  </authors>
  <commentList>
    <comment ref="G29" authorId="0" shapeId="0" xr:uid="{5D9D0639-5015-4BA2-9E00-3FFDB8901E5C}">
      <text>
        <t>[Threaded comment]
Your version of Excel allows you to read this threaded comment; however, any edits to it will get removed if the file is opened in a newer version of Excel. Learn more: https://go.microsoft.com/fwlink/?linkid=870924
Comment:
    20% Late fee or BTCC 2% fee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tc={3B6033DD-A9BF-4B05-B94A-E0B06FD7A9BB}</author>
  </authors>
  <commentList>
    <comment ref="G27" authorId="0" shapeId="0" xr:uid="{3B6033DD-A9BF-4B05-B94A-E0B06FD7A9BB}">
      <text>
        <t>[Threaded comment]
Your version of Excel allows you to read this threaded comment; however, any edits to it will get removed if the file is opened in a newer version of Excel. Learn more: https://go.microsoft.com/fwlink/?linkid=870924
Comment:
    20% Late fee or BTCC 2% fee</t>
      </text>
    </comment>
  </commentList>
</comments>
</file>

<file path=xl/sharedStrings.xml><?xml version="1.0" encoding="utf-8"?>
<sst xmlns="http://schemas.openxmlformats.org/spreadsheetml/2006/main" count="191" uniqueCount="125">
  <si>
    <t>Sandestin Golf and Beach Resort</t>
  </si>
  <si>
    <t>Quantity</t>
  </si>
  <si>
    <t>Description</t>
  </si>
  <si>
    <t>Rate</t>
  </si>
  <si>
    <t>Total</t>
  </si>
  <si>
    <t xml:space="preserve">Telephone Line </t>
  </si>
  <si>
    <t>Wired Internet (per computer)</t>
  </si>
  <si>
    <t>Number of Days ($50/Day/Computer)</t>
  </si>
  <si>
    <t>Method of Payment</t>
  </si>
  <si>
    <t>Paying by Check</t>
  </si>
  <si>
    <t>Type of Card:</t>
  </si>
  <si>
    <t>Card Number:</t>
  </si>
  <si>
    <t>Exp:</t>
  </si>
  <si>
    <t>/</t>
  </si>
  <si>
    <t>CCV:</t>
  </si>
  <si>
    <t>Name on Card:</t>
  </si>
  <si>
    <t>Authorized Signature:</t>
  </si>
  <si>
    <t>Tax Exempt (Must provide FL tax exemption)</t>
  </si>
  <si>
    <t>COMPLETED VENDOR FORMS CAN BE SENT TO:</t>
  </si>
  <si>
    <t>850-267-5514</t>
  </si>
  <si>
    <t>Special Instructions:</t>
  </si>
  <si>
    <t xml:space="preserve">SECURE FAX LINE:  </t>
  </si>
  <si>
    <t>Request for Internet &amp; Telephone Service</t>
  </si>
  <si>
    <t>Total:</t>
  </si>
  <si>
    <t xml:space="preserve">Send checks payable to Sandestin Investments, LLC to: </t>
  </si>
  <si>
    <t>9300 Emerald Coast Pkwy West</t>
  </si>
  <si>
    <t>Destin, FL 32550</t>
  </si>
  <si>
    <t>850-267-7791</t>
  </si>
  <si>
    <t>To protect your credit card information, only submit vendor froms to the secure fax line.                 Do not sumbit vendor forms via email.</t>
  </si>
  <si>
    <t>Electrical, Internet &amp; Phone orders will be processed upon receipt.</t>
  </si>
  <si>
    <t>SHIPPING ADDRESS</t>
  </si>
  <si>
    <t>Sandestin Golf &amp; Beach Resort</t>
  </si>
  <si>
    <t>9300 Emerald Coast Parkway West</t>
  </si>
  <si>
    <t>Miramar Beach, FL 32550</t>
  </si>
  <si>
    <t>RUSH! Conference Freight RUSH! Conference Freight RUSH!</t>
  </si>
  <si>
    <t xml:space="preserve">From: </t>
  </si>
  <si>
    <t>TO:</t>
  </si>
  <si>
    <t>Shipping and Receiving Department</t>
  </si>
  <si>
    <t>Attn: Veal Convention Services</t>
  </si>
  <si>
    <t>Miramar Beach Florida, 32550</t>
  </si>
  <si>
    <t xml:space="preserve">Exhibiting Company: </t>
  </si>
  <si>
    <t>Booth Number:</t>
  </si>
  <si>
    <t>Carrier:</t>
  </si>
  <si>
    <t>These shipping labels are provided for your convenience to assist in preparing shipments to the advance warehouse.</t>
  </si>
  <si>
    <t>Please cut along the dashed lines and affix one to each piece of your shipment to the advance warehouse. Please</t>
  </si>
  <si>
    <t>make additional copies of these labels as needed.</t>
  </si>
  <si>
    <t>NOTE: Warehouse is not temperature controlled. Hazardous materials will not be accepted at warehouse.</t>
  </si>
  <si>
    <t>Number</t>
  </si>
  <si>
    <t>of</t>
  </si>
  <si>
    <t>pieces</t>
  </si>
  <si>
    <t>CONFERENCE / PLANNER FREIGHT</t>
  </si>
  <si>
    <t xml:space="preserve">   pieces</t>
  </si>
  <si>
    <t xml:space="preserve">    pieces</t>
  </si>
  <si>
    <t>Request for Beverage Service</t>
  </si>
  <si>
    <t>Request for Food Service</t>
  </si>
  <si>
    <t>Paying by Credit Card</t>
  </si>
  <si>
    <t>ATTN: Terri Sumerford</t>
  </si>
  <si>
    <t>Local Craft Beers (6 pack)</t>
  </si>
  <si>
    <t>Domestic Beers (6 pack)</t>
  </si>
  <si>
    <t>Imported Beers (6 pack)</t>
  </si>
  <si>
    <t>OUTSIDE FOOD AND BEVERAGE IS NOT PERMITTED</t>
  </si>
  <si>
    <t>Black Velour Pipe &amp; Drape 10' Section</t>
  </si>
  <si>
    <t>21" Monitor</t>
  </si>
  <si>
    <t>43" HD LED Monitor</t>
  </si>
  <si>
    <t>32" HD LED Monitor</t>
  </si>
  <si>
    <t>55" UHD LED Monitor on Stand</t>
  </si>
  <si>
    <t>70" HD LED Monitor on Stand</t>
  </si>
  <si>
    <t>Laptop</t>
  </si>
  <si>
    <t>Rolling Cart with Skirt (42" or 54")</t>
  </si>
  <si>
    <t>Fostex Speaker with Computer Audio</t>
  </si>
  <si>
    <t>Mackie SRM450 with Computer Audio</t>
  </si>
  <si>
    <t>Wireless Lavalier or Handheld Microphone</t>
  </si>
  <si>
    <t xml:space="preserve">1st Day </t>
  </si>
  <si>
    <t>Uplight with Colored Gel</t>
  </si>
  <si>
    <t>LED Uplight</t>
  </si>
  <si>
    <t>Flipchart Easel w/Pad and 4 Markers</t>
  </si>
  <si>
    <t>Audio Visual Services</t>
  </si>
  <si>
    <t>Premium Bottle Red Wine</t>
  </si>
  <si>
    <t>Premium Bottle White Wine</t>
  </si>
  <si>
    <t>Projector Package with 6' Screen</t>
  </si>
  <si>
    <t>ACCOUNTING QUESTIONS:</t>
  </si>
  <si>
    <t>850-267-6836</t>
  </si>
  <si>
    <t>GENERAL QUESTIONS:</t>
  </si>
  <si>
    <t>Assorted Jumbo Cookies (per dozen)</t>
  </si>
  <si>
    <t>Food &amp; Beverage Order Form</t>
  </si>
  <si>
    <t>Email (receipts):</t>
  </si>
  <si>
    <t>Electrical Subtotal:</t>
  </si>
  <si>
    <t>Fees (if applicable):</t>
  </si>
  <si>
    <t>Sales Tax (7%)</t>
  </si>
  <si>
    <t>Food Subtotal:</t>
  </si>
  <si>
    <t>Fees (if applicable)</t>
  </si>
  <si>
    <t>Pastry Bars (per dozen)</t>
  </si>
  <si>
    <t>Fresh Individual Popped Popcorn (per dozen)</t>
  </si>
  <si>
    <r>
      <rPr>
        <b/>
        <sz val="11"/>
        <color theme="1"/>
        <rFont val="Arial"/>
        <family val="2"/>
      </rPr>
      <t xml:space="preserve">Chef's Tropical Trail Mix Blend </t>
    </r>
    <r>
      <rPr>
        <sz val="11"/>
        <color theme="1"/>
        <rFont val="Arial"/>
        <family val="2"/>
      </rPr>
      <t xml:space="preserve">| </t>
    </r>
    <r>
      <rPr>
        <i/>
        <sz val="11"/>
        <color theme="1"/>
        <rFont val="Arial"/>
        <family val="2"/>
      </rPr>
      <t>Almonds + Kiwi + Papaya + Pineapples + Bananas + Coconut + Passion Fruit + Cashews</t>
    </r>
    <r>
      <rPr>
        <sz val="11"/>
        <color theme="1"/>
        <rFont val="Arial"/>
        <family val="2"/>
      </rPr>
      <t xml:space="preserve"> (per pound)</t>
    </r>
  </si>
  <si>
    <r>
      <rPr>
        <b/>
        <sz val="11"/>
        <color theme="1"/>
        <rFont val="Arial"/>
        <family val="2"/>
      </rPr>
      <t>Bayou Blend</t>
    </r>
    <r>
      <rPr>
        <sz val="11"/>
        <color theme="1"/>
        <rFont val="Arial"/>
        <family val="2"/>
      </rPr>
      <t xml:space="preserve"> | </t>
    </r>
    <r>
      <rPr>
        <i/>
        <sz val="11"/>
        <color theme="1"/>
        <rFont val="Arial"/>
        <family val="2"/>
      </rPr>
      <t>Cajun Corn Sticks + Pork Rinds + Tiny Slim Jim + Cheddar Crackers</t>
    </r>
    <r>
      <rPr>
        <sz val="11"/>
        <color theme="1"/>
        <rFont val="Arial"/>
        <family val="2"/>
      </rPr>
      <t xml:space="preserve"> (per pound)</t>
    </r>
  </si>
  <si>
    <r>
      <rPr>
        <b/>
        <sz val="11"/>
        <color theme="1"/>
        <rFont val="Arial"/>
        <family val="2"/>
      </rPr>
      <t>110 Volt</t>
    </r>
    <r>
      <rPr>
        <sz val="11"/>
        <color theme="1"/>
        <rFont val="Arial"/>
        <family val="2"/>
      </rPr>
      <t xml:space="preserve"> - up to 20 amps (one plug)</t>
    </r>
  </si>
  <si>
    <r>
      <rPr>
        <b/>
        <sz val="11"/>
        <color theme="1"/>
        <rFont val="Arial"/>
        <family val="2"/>
      </rPr>
      <t>3 Phase</t>
    </r>
    <r>
      <rPr>
        <sz val="11"/>
        <color theme="1"/>
        <rFont val="Arial"/>
        <family val="2"/>
      </rPr>
      <t xml:space="preserve"> - 20-50 Amps (one plug)</t>
    </r>
  </si>
  <si>
    <r>
      <rPr>
        <b/>
        <sz val="11"/>
        <color theme="1"/>
        <rFont val="Arial"/>
        <family val="2"/>
      </rPr>
      <t>3 Phase</t>
    </r>
    <r>
      <rPr>
        <sz val="11"/>
        <color theme="1"/>
        <rFont val="Arial"/>
        <family val="2"/>
      </rPr>
      <t xml:space="preserve"> - 50-100 Amps (one plug)</t>
    </r>
  </si>
  <si>
    <r>
      <rPr>
        <b/>
        <sz val="11"/>
        <color theme="1"/>
        <rFont val="Arial"/>
        <family val="2"/>
      </rPr>
      <t>Power Strip</t>
    </r>
    <r>
      <rPr>
        <sz val="11"/>
        <color theme="1"/>
        <rFont val="Arial"/>
        <family val="2"/>
      </rPr>
      <t xml:space="preserve"> (supports multiple devices)</t>
    </r>
  </si>
  <si>
    <r>
      <t>70" HD Touch Monitor on Stand (</t>
    </r>
    <r>
      <rPr>
        <i/>
        <sz val="11"/>
        <color theme="1"/>
        <rFont val="Arial"/>
        <family val="2"/>
      </rPr>
      <t>additional internet charges may apply</t>
    </r>
    <r>
      <rPr>
        <sz val="11"/>
        <color theme="1"/>
        <rFont val="Arial"/>
        <family val="2"/>
      </rPr>
      <t>)</t>
    </r>
  </si>
  <si>
    <r>
      <rPr>
        <b/>
        <sz val="11"/>
        <color theme="1"/>
        <rFont val="Arial"/>
        <family val="2"/>
      </rPr>
      <t>Chef's Dark Choco and PB</t>
    </r>
    <r>
      <rPr>
        <sz val="11"/>
        <color theme="1"/>
        <rFont val="Arial"/>
        <family val="2"/>
      </rPr>
      <t xml:space="preserve"> | </t>
    </r>
    <r>
      <rPr>
        <i/>
        <sz val="11"/>
        <color theme="1"/>
        <rFont val="Arial"/>
        <family val="2"/>
      </rPr>
      <t>Dark Chocolate Chunks + Mini Peanut Butter Cups + Peanut Butter Chips + Honey Roasted Peanuts + Pretzels</t>
    </r>
    <r>
      <rPr>
        <sz val="11"/>
        <color theme="1"/>
        <rFont val="Arial"/>
        <family val="2"/>
      </rPr>
      <t xml:space="preserve"> (per pound)</t>
    </r>
  </si>
  <si>
    <t>Electrical and Internet Services</t>
  </si>
  <si>
    <t>Standard Power Service</t>
  </si>
  <si>
    <t>Complimentary standard Wi-Fi is available in the conference facilities. On-site requests for services will be subject to availability. A 2% Arts and Entertainment Fee is applicable to all events held at the Baytowne Conference Center.</t>
  </si>
  <si>
    <t>Payment Form</t>
  </si>
  <si>
    <t>2023 TRADE SHOW VENDOR KIT</t>
  </si>
  <si>
    <r>
      <rPr>
        <b/>
        <sz val="11"/>
        <color theme="1"/>
        <rFont val="Arial"/>
        <family val="2"/>
      </rPr>
      <t>208V Single Phase</t>
    </r>
    <r>
      <rPr>
        <sz val="11"/>
        <color theme="1"/>
        <rFont val="Arial"/>
        <family val="2"/>
      </rPr>
      <t xml:space="preserve"> - Up to 20 Amps (one plug)</t>
    </r>
  </si>
  <si>
    <r>
      <rPr>
        <b/>
        <sz val="11"/>
        <color theme="1"/>
        <rFont val="Arial"/>
        <family val="2"/>
      </rPr>
      <t>208V Single Phase</t>
    </r>
    <r>
      <rPr>
        <sz val="11"/>
        <color theme="1"/>
        <rFont val="Arial"/>
        <family val="2"/>
      </rPr>
      <t xml:space="preserve"> - Up to 50 Amps (one plug)</t>
    </r>
  </si>
  <si>
    <r>
      <rPr>
        <b/>
        <sz val="11"/>
        <color theme="1"/>
        <rFont val="Arial"/>
        <family val="2"/>
      </rPr>
      <t>208V Single Phase Panel</t>
    </r>
    <r>
      <rPr>
        <sz val="11"/>
        <color theme="1"/>
        <rFont val="Arial"/>
        <family val="2"/>
      </rPr>
      <t xml:space="preserve"> (Over 10  Circuits)</t>
    </r>
  </si>
  <si>
    <r>
      <rPr>
        <b/>
        <sz val="11"/>
        <color theme="1"/>
        <rFont val="Arial"/>
        <family val="2"/>
      </rPr>
      <t>200 Amp 3 Phase Panel</t>
    </r>
    <r>
      <rPr>
        <sz val="11"/>
        <color theme="1"/>
        <rFont val="Arial"/>
        <family val="2"/>
      </rPr>
      <t xml:space="preserve"> (10  Circuits)</t>
    </r>
  </si>
  <si>
    <t>DVD / BluRay Player</t>
  </si>
  <si>
    <t>Presonus ULT12 with Computer Audio</t>
  </si>
  <si>
    <t>Service Charge (25%):</t>
  </si>
  <si>
    <t>** For all electrical connections, please specify if the connector if not edison**</t>
  </si>
  <si>
    <r>
      <rPr>
        <b/>
        <sz val="11"/>
        <color theme="1"/>
        <rFont val="Arial"/>
        <family val="2"/>
      </rPr>
      <t xml:space="preserve">110V Panel </t>
    </r>
    <r>
      <rPr>
        <sz val="11"/>
        <color theme="1"/>
        <rFont val="Arial"/>
        <family val="2"/>
      </rPr>
      <t>(Over 10 Circuits)</t>
    </r>
  </si>
  <si>
    <r>
      <rPr>
        <b/>
        <sz val="11"/>
        <color theme="1"/>
        <rFont val="Arial"/>
        <family val="2"/>
      </rPr>
      <t>Standard Power run directly to vendor booth. 110 Volt supply</t>
    </r>
    <r>
      <rPr>
        <sz val="11"/>
        <color theme="1"/>
        <rFont val="Arial"/>
        <family val="2"/>
      </rPr>
      <t xml:space="preserve"> - up to 20 amps with a Multi - Plug Power Strip to connect multiple devices.</t>
    </r>
  </si>
  <si>
    <t>Audio Visual  Subtotal:</t>
  </si>
  <si>
    <t>Attn: Veal Convention Services, Inc.</t>
  </si>
  <si>
    <t>Service Charge (25%)</t>
  </si>
  <si>
    <t>Subtotal:</t>
  </si>
  <si>
    <t xml:space="preserve">Subtotal: </t>
  </si>
  <si>
    <t xml:space="preserve">The above items represent a sampling of offerings for exhibitors for their program.         To place a F&amp;B order, please reach out to the Catering and Conference Services team directly at 850-267-7791. </t>
  </si>
  <si>
    <t xml:space="preserve">Alabama Defense Lawyers Assn. </t>
  </si>
  <si>
    <t>June 15-17, 2023</t>
  </si>
  <si>
    <t>FORMS SUBMITTED AFTER 05/15/23 ARE SUBJECT TO A 20% LATE SERVICE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</si>
</sst>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quot;$&quot;#,##0.00"/>
  </numFmts>
  <fonts count="25"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sz val="14"/>
      <color theme="1"/>
      <name val="Arial"/>
      <family val="2"/>
    </font>
    <font>
      <sz val="18"/>
      <color theme="1"/>
      <name val="Arial"/>
      <family val="2"/>
    </font>
    <font>
      <sz val="20"/>
      <color rgb="FFFF0000"/>
      <name val="Arial"/>
      <family val="2"/>
    </font>
    <font>
      <b/>
      <sz val="14"/>
      <color rgb="FFFF0000"/>
      <name val="Arial"/>
      <family val="2"/>
    </font>
    <font>
      <b/>
      <sz val="18"/>
      <color theme="1"/>
      <name val="Arial"/>
      <family val="2"/>
    </font>
    <font>
      <sz val="16"/>
      <color theme="1"/>
      <name val="Arial"/>
      <family val="2"/>
    </font>
    <font>
      <i/>
      <sz val="12"/>
      <color theme="1"/>
      <name val="Arial"/>
      <family val="2"/>
    </font>
    <font>
      <i/>
      <sz val="11"/>
      <color theme="1"/>
      <name val="Arial"/>
      <family val="2"/>
    </font>
    <font>
      <b/>
      <sz val="14"/>
      <color theme="1"/>
      <name val="Arial"/>
      <family val="2"/>
    </font>
    <font>
      <sz val="12"/>
      <color theme="1"/>
      <name val="Arial"/>
      <family val="2"/>
    </font>
    <font>
      <sz val="14"/>
      <color theme="1"/>
      <name val="Calibri"/>
      <family val="2"/>
      <scheme val="minor"/>
    </font>
    <font>
      <b/>
      <i/>
      <sz val="16"/>
      <color theme="1"/>
      <name val="Arial"/>
      <family val="2"/>
    </font>
    <font>
      <b/>
      <i/>
      <sz val="22"/>
      <color theme="1"/>
      <name val="Arial"/>
      <family val="2"/>
    </font>
    <font>
      <b/>
      <i/>
      <sz val="14"/>
      <color theme="1"/>
      <name val="Arial"/>
      <family val="2"/>
    </font>
    <font>
      <b/>
      <u/>
      <sz val="18"/>
      <color rgb="FFC00000"/>
      <name val="Arial"/>
      <family val="2"/>
    </font>
    <font>
      <b/>
      <sz val="11"/>
      <color theme="1"/>
      <name val="Arial"/>
      <family val="2"/>
    </font>
    <font>
      <b/>
      <sz val="28"/>
      <color theme="1"/>
      <name val="Arial"/>
      <family val="2"/>
    </font>
    <font>
      <sz val="20"/>
      <color theme="1"/>
      <name val="Arial"/>
      <family val="2"/>
    </font>
    <font>
      <b/>
      <sz val="20"/>
      <color theme="1"/>
      <name val="Arial"/>
      <family val="2"/>
    </font>
    <font>
      <b/>
      <sz val="11"/>
      <color rgb="FFFF0000"/>
      <name val="Arial"/>
      <family val="2"/>
    </font>
    <font>
      <b/>
      <sz val="12"/>
      <color theme="1"/>
      <name val="Arial"/>
      <family val="2"/>
    </font>
  </fonts>
  <fills count="3">
    <fill>
      <patternFill patternType="none"/>
    </fill>
    <fill>
      <patternFill patternType="gray125"/>
    </fill>
    <fill>
      <patternFill patternType="solid">
        <fgColor rgb="FFFFFF00"/>
        <bgColor indexed="64"/>
      </patternFill>
    </fill>
  </fills>
  <borders count="3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Dashed">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64">
    <xf numFmtId="0" fontId="0" fillId="0" borderId="0" xfId="0"/>
    <xf numFmtId="0" fontId="3" fillId="0" borderId="0" xfId="0" applyFont="1"/>
    <xf numFmtId="0" fontId="6"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7" fillId="0" borderId="0" xfId="0" applyFont="1"/>
    <xf numFmtId="0" fontId="3" fillId="0" borderId="2" xfId="0" applyFont="1" applyBorder="1"/>
    <xf numFmtId="44" fontId="3" fillId="0" borderId="2" xfId="1" applyFont="1" applyBorder="1"/>
    <xf numFmtId="44" fontId="3" fillId="0" borderId="2" xfId="0" applyNumberFormat="1" applyFont="1" applyBorder="1"/>
    <xf numFmtId="44" fontId="3" fillId="0" borderId="2" xfId="1" applyFont="1" applyBorder="1" applyAlignment="1">
      <alignment vertical="center"/>
    </xf>
    <xf numFmtId="0" fontId="3" fillId="0" borderId="2" xfId="0" applyFont="1" applyBorder="1" applyAlignment="1">
      <alignment vertical="center"/>
    </xf>
    <xf numFmtId="44" fontId="3" fillId="0" borderId="0" xfId="1" applyFont="1" applyBorder="1" applyAlignment="1">
      <alignment vertical="center"/>
    </xf>
    <xf numFmtId="0" fontId="3" fillId="0" borderId="0" xfId="0" applyFont="1" applyAlignment="1">
      <alignment vertical="center"/>
    </xf>
    <xf numFmtId="0" fontId="0" fillId="0" borderId="5" xfId="0" applyBorder="1"/>
    <xf numFmtId="0" fontId="4" fillId="0" borderId="0" xfId="0" applyFont="1" applyAlignment="1">
      <alignment vertical="center"/>
    </xf>
    <xf numFmtId="0" fontId="12" fillId="0" borderId="0" xfId="0" applyFont="1"/>
    <xf numFmtId="0" fontId="4" fillId="0" borderId="0" xfId="0" applyFont="1"/>
    <xf numFmtId="0" fontId="4" fillId="0" borderId="0" xfId="0" applyFont="1" applyAlignment="1">
      <alignment horizontal="left" vertical="center"/>
    </xf>
    <xf numFmtId="0" fontId="14" fillId="0" borderId="0" xfId="0" applyFont="1"/>
    <xf numFmtId="0" fontId="13" fillId="0" borderId="0" xfId="0" applyFont="1" applyAlignment="1">
      <alignment vertical="center"/>
    </xf>
    <xf numFmtId="0" fontId="13" fillId="0" borderId="0" xfId="0" applyFont="1" applyAlignment="1">
      <alignment horizontal="left" vertical="center" indent="15"/>
    </xf>
    <xf numFmtId="0" fontId="13" fillId="0" borderId="0" xfId="0" applyFont="1" applyAlignment="1">
      <alignment horizontal="left" vertical="center"/>
    </xf>
    <xf numFmtId="0" fontId="12" fillId="0" borderId="0" xfId="0" applyFont="1" applyAlignment="1">
      <alignment vertical="center"/>
    </xf>
    <xf numFmtId="0" fontId="0" fillId="0" borderId="6" xfId="0" applyBorder="1"/>
    <xf numFmtId="0" fontId="15" fillId="0" borderId="7" xfId="0" applyFont="1" applyBorder="1" applyAlignment="1">
      <alignment vertic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 fillId="0" borderId="0" xfId="0" applyFont="1" applyAlignment="1">
      <alignment vertical="center"/>
    </xf>
    <xf numFmtId="0" fontId="13" fillId="0" borderId="0" xfId="0" applyFont="1"/>
    <xf numFmtId="0" fontId="4" fillId="0" borderId="18" xfId="0" applyFont="1" applyBorder="1"/>
    <xf numFmtId="0" fontId="0" fillId="0" borderId="19" xfId="0" applyBorder="1"/>
    <xf numFmtId="14" fontId="4" fillId="0" borderId="18" xfId="0" applyNumberFormat="1" applyFont="1" applyBorder="1"/>
    <xf numFmtId="0" fontId="0" fillId="0" borderId="18" xfId="0" applyBorder="1"/>
    <xf numFmtId="0" fontId="13" fillId="0" borderId="18" xfId="0" applyFont="1" applyBorder="1" applyAlignment="1">
      <alignment vertical="center"/>
    </xf>
    <xf numFmtId="0" fontId="13" fillId="0" borderId="18" xfId="0" applyFont="1" applyBorder="1" applyAlignment="1">
      <alignment horizontal="left" vertical="center" indent="15"/>
    </xf>
    <xf numFmtId="0" fontId="12" fillId="0" borderId="18" xfId="0" applyFont="1" applyBorder="1" applyAlignment="1">
      <alignment vertical="center"/>
    </xf>
    <xf numFmtId="0" fontId="0" fillId="0" borderId="20" xfId="0" applyBorder="1"/>
    <xf numFmtId="0" fontId="0" fillId="0" borderId="21" xfId="0" applyBorder="1"/>
    <xf numFmtId="0" fontId="3" fillId="0" borderId="0" xfId="0" applyFont="1" applyAlignment="1">
      <alignment horizontal="left"/>
    </xf>
    <xf numFmtId="44" fontId="3" fillId="0" borderId="0" xfId="1" applyFont="1" applyBorder="1" applyAlignment="1">
      <alignment horizontal="right" vertical="center"/>
    </xf>
    <xf numFmtId="0" fontId="3" fillId="0" borderId="2" xfId="0" applyFont="1" applyBorder="1" applyAlignment="1">
      <alignment horizontal="center"/>
    </xf>
    <xf numFmtId="0" fontId="3" fillId="0" borderId="0" xfId="0" applyFont="1" applyAlignment="1">
      <alignment horizontal="right"/>
    </xf>
    <xf numFmtId="0" fontId="10" fillId="0" borderId="0" xfId="0" applyFont="1" applyAlignment="1">
      <alignment horizontal="center"/>
    </xf>
    <xf numFmtId="0" fontId="2"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center"/>
    </xf>
    <xf numFmtId="44" fontId="3" fillId="0" borderId="0" xfId="0" applyNumberFormat="1" applyFont="1"/>
    <xf numFmtId="0" fontId="3" fillId="0" borderId="0" xfId="0" applyFont="1" applyAlignment="1">
      <alignment horizontal="right" vertical="center"/>
    </xf>
    <xf numFmtId="0" fontId="3" fillId="0" borderId="22" xfId="0" applyFont="1" applyBorder="1"/>
    <xf numFmtId="0" fontId="3" fillId="0" borderId="22" xfId="0" applyFont="1" applyBorder="1" applyAlignment="1">
      <alignment horizontal="left"/>
    </xf>
    <xf numFmtId="44" fontId="3" fillId="0" borderId="22" xfId="1" applyFont="1" applyBorder="1"/>
    <xf numFmtId="44" fontId="3" fillId="0" borderId="26" xfId="1" applyFont="1" applyBorder="1"/>
    <xf numFmtId="0" fontId="3" fillId="0" borderId="26" xfId="0" applyFont="1" applyBorder="1"/>
    <xf numFmtId="44" fontId="3" fillId="0" borderId="2" xfId="1" applyFont="1" applyBorder="1" applyAlignment="1"/>
    <xf numFmtId="44" fontId="3" fillId="0" borderId="0" xfId="1" applyFont="1" applyBorder="1"/>
    <xf numFmtId="0" fontId="3" fillId="0" borderId="0" xfId="0" applyFont="1" applyAlignment="1">
      <alignment vertical="top"/>
    </xf>
    <xf numFmtId="0" fontId="22" fillId="0" borderId="0" xfId="0" applyFont="1" applyAlignment="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22" fillId="0" borderId="0" xfId="0" applyFont="1"/>
    <xf numFmtId="0" fontId="19" fillId="0" borderId="0" xfId="0" applyFont="1"/>
    <xf numFmtId="0" fontId="9" fillId="0" borderId="0" xfId="0" applyFont="1"/>
    <xf numFmtId="0" fontId="11" fillId="0" borderId="0" xfId="0" applyFont="1" applyAlignment="1">
      <alignment wrapText="1"/>
    </xf>
    <xf numFmtId="0" fontId="11" fillId="0" borderId="0" xfId="0" applyFont="1"/>
    <xf numFmtId="0" fontId="19" fillId="0" borderId="0" xfId="0" applyFont="1" applyAlignment="1">
      <alignment vertical="center"/>
    </xf>
    <xf numFmtId="164" fontId="9" fillId="0" borderId="0" xfId="0" applyNumberFormat="1" applyFont="1" applyAlignment="1">
      <alignment horizontal="center" vertical="center"/>
    </xf>
    <xf numFmtId="0" fontId="9" fillId="0" borderId="0" xfId="0" applyFont="1" applyAlignment="1">
      <alignment horizontal="center" vertical="center"/>
    </xf>
    <xf numFmtId="0" fontId="7"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horizontal="center" vertical="center"/>
    </xf>
    <xf numFmtId="0" fontId="13" fillId="0" borderId="0" xfId="0" applyFont="1" applyAlignment="1">
      <alignment vertical="center" wrapText="1"/>
    </xf>
    <xf numFmtId="0" fontId="9" fillId="0" borderId="0" xfId="0" applyFont="1" applyAlignment="1">
      <alignment horizontal="center" vertical="center" wrapText="1"/>
    </xf>
    <xf numFmtId="165" fontId="3" fillId="0" borderId="2" xfId="0" applyNumberFormat="1" applyFont="1" applyBorder="1"/>
    <xf numFmtId="165" fontId="3" fillId="0" borderId="2" xfId="1" applyNumberFormat="1" applyFont="1" applyBorder="1" applyAlignment="1">
      <alignment vertical="center"/>
    </xf>
    <xf numFmtId="44" fontId="3" fillId="0" borderId="2" xfId="1" applyFont="1" applyBorder="1" applyAlignment="1" applyProtection="1"/>
    <xf numFmtId="0" fontId="3" fillId="0" borderId="2" xfId="0" applyFont="1" applyBorder="1" applyProtection="1">
      <protection locked="0"/>
    </xf>
    <xf numFmtId="44" fontId="3" fillId="0" borderId="2" xfId="1" applyFont="1" applyBorder="1" applyAlignment="1" applyProtection="1">
      <alignment vertical="center"/>
    </xf>
    <xf numFmtId="44" fontId="3" fillId="0" borderId="2" xfId="1" applyFont="1" applyBorder="1" applyProtection="1"/>
    <xf numFmtId="44" fontId="3" fillId="0" borderId="23" xfId="1" applyFont="1" applyBorder="1" applyProtection="1"/>
    <xf numFmtId="0" fontId="3" fillId="0" borderId="23" xfId="0" applyFont="1" applyBorder="1" applyProtection="1">
      <protection locked="0"/>
    </xf>
    <xf numFmtId="0" fontId="13" fillId="0" borderId="0" xfId="0" applyFont="1" applyAlignment="1">
      <alignment horizontal="center"/>
    </xf>
    <xf numFmtId="0" fontId="21" fillId="0" borderId="0" xfId="0" applyFont="1" applyAlignment="1" applyProtection="1">
      <alignment vertical="center"/>
      <protection locked="0"/>
    </xf>
    <xf numFmtId="0" fontId="4" fillId="0" borderId="0" xfId="0" applyFont="1" applyAlignment="1" applyProtection="1">
      <alignment horizontal="center"/>
      <protection locked="0"/>
    </xf>
    <xf numFmtId="0" fontId="0" fillId="0" borderId="14" xfId="0" applyBorder="1" applyProtection="1">
      <protection locked="0"/>
    </xf>
    <xf numFmtId="0" fontId="0" fillId="0" borderId="31" xfId="0" applyBorder="1" applyProtection="1">
      <protection locked="0"/>
    </xf>
    <xf numFmtId="0" fontId="3" fillId="0" borderId="14" xfId="0" applyFont="1" applyBorder="1" applyProtection="1">
      <protection locked="0"/>
    </xf>
    <xf numFmtId="0" fontId="13" fillId="0" borderId="14" xfId="0" applyFont="1" applyBorder="1" applyAlignment="1" applyProtection="1">
      <alignment vertical="center"/>
      <protection locked="0"/>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3" fillId="0" borderId="0" xfId="0" applyFont="1" applyProtection="1">
      <protection locked="0"/>
    </xf>
    <xf numFmtId="0" fontId="19" fillId="0" borderId="0" xfId="0" applyFont="1" applyProtection="1">
      <protection locked="0"/>
    </xf>
    <xf numFmtId="164" fontId="4" fillId="0" borderId="0" xfId="0" applyNumberFormat="1" applyFont="1" applyAlignment="1" applyProtection="1">
      <alignment horizontal="center"/>
      <protection locked="0"/>
    </xf>
    <xf numFmtId="0" fontId="20" fillId="0" borderId="0" xfId="0" applyFont="1" applyAlignment="1">
      <alignment horizontal="center" vertical="center"/>
    </xf>
    <xf numFmtId="0" fontId="21" fillId="0" borderId="0" xfId="0" applyFont="1" applyAlignment="1" applyProtection="1">
      <alignment horizontal="center" vertical="center"/>
      <protection locked="0"/>
    </xf>
    <xf numFmtId="0" fontId="10" fillId="0" borderId="0" xfId="0" applyFont="1" applyAlignment="1" applyProtection="1">
      <alignment horizontal="center"/>
      <protection locked="0"/>
    </xf>
    <xf numFmtId="0" fontId="3" fillId="0" borderId="0" xfId="0" applyFont="1" applyAlignment="1">
      <alignment horizontal="center" wrapText="1"/>
    </xf>
    <xf numFmtId="0" fontId="19" fillId="0" borderId="0" xfId="0" applyFont="1" applyAlignment="1">
      <alignment horizontal="center"/>
    </xf>
    <xf numFmtId="0" fontId="16" fillId="2" borderId="18" xfId="0" applyFont="1" applyFill="1" applyBorder="1" applyAlignment="1">
      <alignment horizontal="center" vertical="center"/>
    </xf>
    <xf numFmtId="0" fontId="16" fillId="2" borderId="0" xfId="0" applyFont="1" applyFill="1" applyAlignment="1">
      <alignment horizontal="center" vertical="center"/>
    </xf>
    <xf numFmtId="0" fontId="16" fillId="2" borderId="19" xfId="0" applyFont="1" applyFill="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0" fillId="0" borderId="0" xfId="0" applyAlignment="1" applyProtection="1">
      <alignment horizontal="left"/>
      <protection locked="0"/>
    </xf>
    <xf numFmtId="0" fontId="0" fillId="0" borderId="0" xfId="0" applyProtection="1">
      <protection locked="0"/>
    </xf>
    <xf numFmtId="0" fontId="3" fillId="0" borderId="27" xfId="0" applyFont="1" applyBorder="1" applyAlignment="1" applyProtection="1">
      <alignment vertical="top" wrapText="1"/>
      <protection locked="0"/>
    </xf>
    <xf numFmtId="0" fontId="3" fillId="0" borderId="22" xfId="0" applyFont="1" applyBorder="1" applyAlignment="1" applyProtection="1">
      <alignment vertical="top" wrapText="1"/>
      <protection locked="0"/>
    </xf>
    <xf numFmtId="0" fontId="3" fillId="0" borderId="28" xfId="0" applyFont="1" applyBorder="1" applyAlignment="1" applyProtection="1">
      <alignment vertical="top" wrapText="1"/>
      <protection locked="0"/>
    </xf>
    <xf numFmtId="0" fontId="3" fillId="0" borderId="29"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30" xfId="0" applyFont="1" applyBorder="1" applyAlignment="1" applyProtection="1">
      <alignment vertical="top" wrapText="1"/>
      <protection locked="0"/>
    </xf>
    <xf numFmtId="0" fontId="3" fillId="0" borderId="24" xfId="0" applyFont="1" applyBorder="1" applyAlignment="1" applyProtection="1">
      <alignment vertical="top" wrapText="1"/>
      <protection locked="0"/>
    </xf>
    <xf numFmtId="0" fontId="3" fillId="0" borderId="14" xfId="0" applyFont="1" applyBorder="1" applyAlignment="1" applyProtection="1">
      <alignment vertical="top" wrapText="1"/>
      <protection locked="0"/>
    </xf>
    <xf numFmtId="0" fontId="3" fillId="0" borderId="25" xfId="0" applyFont="1" applyBorder="1" applyAlignment="1" applyProtection="1">
      <alignment vertical="top" wrapText="1"/>
      <protection locked="0"/>
    </xf>
    <xf numFmtId="0" fontId="19" fillId="0" borderId="22" xfId="0" applyFont="1" applyBorder="1" applyAlignment="1">
      <alignment horizontal="center"/>
    </xf>
    <xf numFmtId="0" fontId="3" fillId="0" borderId="22" xfId="0" applyFont="1" applyBorder="1" applyAlignment="1">
      <alignment horizontal="center"/>
    </xf>
    <xf numFmtId="164" fontId="9" fillId="0" borderId="0" xfId="0" applyNumberFormat="1"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21" fillId="0" borderId="0" xfId="0" applyFont="1" applyAlignment="1">
      <alignment horizontal="center" vertical="center"/>
    </xf>
    <xf numFmtId="0" fontId="22" fillId="0" borderId="0" xfId="0" applyFont="1" applyAlignment="1">
      <alignment horizontal="center"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center" vertical="center"/>
    </xf>
    <xf numFmtId="0" fontId="8" fillId="0" borderId="0" xfId="0" applyFont="1" applyAlignment="1">
      <alignment horizontal="center" vertical="center"/>
    </xf>
    <xf numFmtId="0" fontId="3" fillId="0" borderId="24" xfId="0" applyFont="1" applyBorder="1" applyAlignment="1">
      <alignment horizontal="left" vertical="center"/>
    </xf>
    <xf numFmtId="0" fontId="3" fillId="0" borderId="14" xfId="0" applyFont="1" applyBorder="1" applyAlignment="1">
      <alignment horizontal="left" vertical="center"/>
    </xf>
    <xf numFmtId="0" fontId="3" fillId="0" borderId="25" xfId="0" applyFont="1" applyBorder="1" applyAlignment="1">
      <alignment horizontal="left"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14" fontId="4" fillId="0" borderId="0" xfId="0" applyNumberFormat="1" applyFont="1" applyAlignment="1">
      <alignment horizontal="center"/>
    </xf>
    <xf numFmtId="0" fontId="4" fillId="0" borderId="0" xfId="0" applyFont="1"/>
    <xf numFmtId="14" fontId="4" fillId="0" borderId="0" xfId="0" applyNumberFormat="1" applyFont="1"/>
    <xf numFmtId="0" fontId="0" fillId="0" borderId="14" xfId="0" applyBorder="1" applyProtection="1">
      <protection locked="0"/>
    </xf>
    <xf numFmtId="0" fontId="0" fillId="0" borderId="14" xfId="0" applyBorder="1" applyAlignment="1" applyProtection="1">
      <alignment horizontal="center"/>
      <protection locked="0"/>
    </xf>
    <xf numFmtId="0" fontId="0" fillId="0" borderId="31" xfId="0" applyBorder="1" applyAlignment="1" applyProtection="1">
      <alignment horizontal="center"/>
      <protection locked="0"/>
    </xf>
    <xf numFmtId="0" fontId="24" fillId="0" borderId="2" xfId="0" applyFont="1" applyBorder="1" applyAlignment="1">
      <alignment horizontal="center" vertical="center" wrapText="1"/>
    </xf>
    <xf numFmtId="0" fontId="18" fillId="0" borderId="0" xfId="0" applyFont="1" applyAlignment="1">
      <alignment horizontal="center" vertical="center"/>
    </xf>
    <xf numFmtId="0" fontId="21" fillId="0" borderId="0" xfId="0" applyFont="1" applyAlignment="1">
      <alignment horizontal="center"/>
    </xf>
    <xf numFmtId="0" fontId="3" fillId="0" borderId="0" xfId="0" applyFont="1" applyAlignment="1">
      <alignment horizontal="center"/>
    </xf>
    <xf numFmtId="0" fontId="9" fillId="0" borderId="0" xfId="0" applyFont="1" applyAlignment="1">
      <alignment horizontal="center" vertical="center" wrapText="1"/>
    </xf>
    <xf numFmtId="0" fontId="8" fillId="0" borderId="14" xfId="0" applyFont="1" applyBorder="1" applyAlignment="1">
      <alignment horizontal="center" vertical="center"/>
    </xf>
    <xf numFmtId="0" fontId="23" fillId="0" borderId="0" xfId="0" applyFont="1" applyAlignment="1">
      <alignment horizontal="center" wrapText="1"/>
    </xf>
    <xf numFmtId="0" fontId="3" fillId="0" borderId="0" xfId="0" applyFont="1" applyAlignment="1">
      <alignment horizontal="right"/>
    </xf>
    <xf numFmtId="0" fontId="3" fillId="0" borderId="0" xfId="0" applyFont="1" applyAlignment="1">
      <alignment horizontal="right" vertical="center"/>
    </xf>
    <xf numFmtId="0" fontId="3" fillId="0" borderId="5" xfId="0" applyFont="1" applyBorder="1" applyProtection="1">
      <protection locked="0"/>
    </xf>
    <xf numFmtId="0" fontId="3" fillId="0" borderId="5"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190499</xdr:colOff>
      <xdr:row>0</xdr:row>
      <xdr:rowOff>95250</xdr:rowOff>
    </xdr:from>
    <xdr:ext cx="2272390" cy="530225"/>
    <xdr:pic>
      <xdr:nvPicPr>
        <xdr:cNvPr id="5" name="Picture 4">
          <a:extLst>
            <a:ext uri="{FF2B5EF4-FFF2-40B4-BE49-F238E27FC236}">
              <a16:creationId xmlns:a16="http://schemas.microsoft.com/office/drawing/2014/main" id="{11DF45F2-241E-4B6A-9FCA-35817A21549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3655"/>
        <a:stretch/>
      </xdr:blipFill>
      <xdr:spPr>
        <a:xfrm>
          <a:off x="190499" y="95250"/>
          <a:ext cx="2272390" cy="530225"/>
        </a:xfrm>
        <a:prstGeom prst="rect">
          <a:avLst/>
        </a:prstGeom>
      </xdr:spPr>
    </xdr:pic>
    <xdr:clientData/>
  </xdr:oneCellAnchor>
  <xdr:twoCellAnchor editAs="oneCell">
    <xdr:from>
      <xdr:col>6</xdr:col>
      <xdr:colOff>544286</xdr:colOff>
      <xdr:row>0</xdr:row>
      <xdr:rowOff>111059</xdr:rowOff>
    </xdr:from>
    <xdr:to>
      <xdr:col>10</xdr:col>
      <xdr:colOff>335825</xdr:colOff>
      <xdr:row>3</xdr:row>
      <xdr:rowOff>49438</xdr:rowOff>
    </xdr:to>
    <xdr:pic>
      <xdr:nvPicPr>
        <xdr:cNvPr id="4" name="Picture 3">
          <a:extLst>
            <a:ext uri="{FF2B5EF4-FFF2-40B4-BE49-F238E27FC236}">
              <a16:creationId xmlns:a16="http://schemas.microsoft.com/office/drawing/2014/main" id="{C343A8C6-3EBE-4CE1-8525-B26509671B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69822" y="111059"/>
          <a:ext cx="2238919" cy="470963"/>
        </a:xfrm>
        <a:prstGeom prst="rect">
          <a:avLst/>
        </a:prstGeom>
      </xdr:spPr>
    </xdr:pic>
    <xdr:clientData/>
  </xdr:twoCellAnchor>
  <xdr:twoCellAnchor editAs="oneCell">
    <xdr:from>
      <xdr:col>0</xdr:col>
      <xdr:colOff>132522</xdr:colOff>
      <xdr:row>13</xdr:row>
      <xdr:rowOff>182216</xdr:rowOff>
    </xdr:from>
    <xdr:to>
      <xdr:col>10</xdr:col>
      <xdr:colOff>352980</xdr:colOff>
      <xdr:row>14</xdr:row>
      <xdr:rowOff>4732043</xdr:rowOff>
    </xdr:to>
    <xdr:pic>
      <xdr:nvPicPr>
        <xdr:cNvPr id="6" name="Picture 5">
          <a:extLst>
            <a:ext uri="{FF2B5EF4-FFF2-40B4-BE49-F238E27FC236}">
              <a16:creationId xmlns:a16="http://schemas.microsoft.com/office/drawing/2014/main" id="{7A8DF2B4-5B49-4AC3-9519-9047A8794384}"/>
            </a:ext>
          </a:extLst>
        </xdr:cNvPr>
        <xdr:cNvPicPr>
          <a:picLocks noChangeAspect="1"/>
        </xdr:cNvPicPr>
      </xdr:nvPicPr>
      <xdr:blipFill>
        <a:blip xmlns:r="http://schemas.openxmlformats.org/officeDocument/2006/relationships" r:embed="rId3"/>
        <a:stretch>
          <a:fillRect/>
        </a:stretch>
      </xdr:blipFill>
      <xdr:spPr>
        <a:xfrm>
          <a:off x="132522" y="2600738"/>
          <a:ext cx="5604154" cy="4732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171449</xdr:rowOff>
    </xdr:from>
    <xdr:to>
      <xdr:col>5</xdr:col>
      <xdr:colOff>283722</xdr:colOff>
      <xdr:row>0</xdr:row>
      <xdr:rowOff>1057909</xdr:rowOff>
    </xdr:to>
    <xdr:pic>
      <xdr:nvPicPr>
        <xdr:cNvPr id="2" name="Picture 1">
          <a:extLst>
            <a:ext uri="{FF2B5EF4-FFF2-40B4-BE49-F238E27FC236}">
              <a16:creationId xmlns:a16="http://schemas.microsoft.com/office/drawing/2014/main" id="{F01C8643-1136-481C-A88F-E46DEEBFEEE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479" y="171449"/>
          <a:ext cx="2666093" cy="886460"/>
        </a:xfrm>
        <a:prstGeom prst="rect">
          <a:avLst/>
        </a:prstGeom>
        <a:noFill/>
      </xdr:spPr>
    </xdr:pic>
    <xdr:clientData/>
  </xdr:twoCellAnchor>
  <xdr:twoCellAnchor>
    <xdr:from>
      <xdr:col>6</xdr:col>
      <xdr:colOff>57710</xdr:colOff>
      <xdr:row>0</xdr:row>
      <xdr:rowOff>111498</xdr:rowOff>
    </xdr:from>
    <xdr:to>
      <xdr:col>9</xdr:col>
      <xdr:colOff>600314</xdr:colOff>
      <xdr:row>0</xdr:row>
      <xdr:rowOff>1513914</xdr:rowOff>
    </xdr:to>
    <xdr:sp macro="" textlink="">
      <xdr:nvSpPr>
        <xdr:cNvPr id="3" name="TextBox 2">
          <a:extLst>
            <a:ext uri="{FF2B5EF4-FFF2-40B4-BE49-F238E27FC236}">
              <a16:creationId xmlns:a16="http://schemas.microsoft.com/office/drawing/2014/main" id="{146DB30E-C6D1-46EB-AF33-2CD06CFA41D0}"/>
            </a:ext>
          </a:extLst>
        </xdr:cNvPr>
        <xdr:cNvSpPr txBox="1"/>
      </xdr:nvSpPr>
      <xdr:spPr>
        <a:xfrm>
          <a:off x="3039035" y="111498"/>
          <a:ext cx="2371404" cy="1402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ADVANCE SHIPMENT LABELS</a:t>
          </a:r>
          <a:endParaRPr lang="en-US" sz="1400">
            <a:solidFill>
              <a:schemeClr val="dk1"/>
            </a:solidFill>
            <a:effectLst/>
            <a:latin typeface="Arial" panose="020B0604020202020204" pitchFamily="34" charset="0"/>
            <a:ea typeface="+mn-ea"/>
            <a:cs typeface="Arial" panose="020B0604020202020204" pitchFamily="34" charset="0"/>
          </a:endParaRPr>
        </a:p>
        <a:p>
          <a:pPr algn="ctr"/>
          <a:r>
            <a:rPr lang="en-US" sz="1400" b="1">
              <a:solidFill>
                <a:schemeClr val="dk1"/>
              </a:solidFill>
              <a:effectLst/>
              <a:latin typeface="Arial" panose="020B0604020202020204" pitchFamily="34" charset="0"/>
              <a:ea typeface="+mn-ea"/>
              <a:cs typeface="Arial" panose="020B0604020202020204" pitchFamily="34" charset="0"/>
            </a:rPr>
            <a:t>SANDESTIN CONFERENCE PACKAGE</a:t>
          </a:r>
          <a:endParaRPr lang="en-US" sz="1400">
            <a:solidFill>
              <a:schemeClr val="dk1"/>
            </a:solidFill>
            <a:effectLst/>
            <a:latin typeface="Arial" panose="020B0604020202020204" pitchFamily="34" charset="0"/>
            <a:ea typeface="+mn-ea"/>
            <a:cs typeface="Arial" panose="020B0604020202020204" pitchFamily="34" charset="0"/>
          </a:endParaRPr>
        </a:p>
        <a:p>
          <a:pPr algn="ctr"/>
          <a:r>
            <a:rPr lang="en-US" sz="1400" b="1">
              <a:solidFill>
                <a:schemeClr val="dk1"/>
              </a:solidFill>
              <a:effectLst/>
              <a:latin typeface="Arial" panose="020B0604020202020204" pitchFamily="34" charset="0"/>
              <a:ea typeface="+mn-ea"/>
              <a:cs typeface="Arial" panose="020B0604020202020204" pitchFamily="34" charset="0"/>
            </a:rPr>
            <a:t>SHIPPING / RECEIVING</a:t>
          </a:r>
          <a:endParaRPr lang="en-US" sz="14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0</xdr:row>
      <xdr:rowOff>1411942</xdr:rowOff>
    </xdr:from>
    <xdr:to>
      <xdr:col>10</xdr:col>
      <xdr:colOff>11205</xdr:colOff>
      <xdr:row>1</xdr:row>
      <xdr:rowOff>2490106</xdr:rowOff>
    </xdr:to>
    <xdr:sp macro="" textlink="">
      <xdr:nvSpPr>
        <xdr:cNvPr id="4" name="TextBox 3">
          <a:extLst>
            <a:ext uri="{FF2B5EF4-FFF2-40B4-BE49-F238E27FC236}">
              <a16:creationId xmlns:a16="http://schemas.microsoft.com/office/drawing/2014/main" id="{50D8CBFC-972D-480D-82E9-E79711BCB1F0}"/>
            </a:ext>
          </a:extLst>
        </xdr:cNvPr>
        <xdr:cNvSpPr txBox="1"/>
      </xdr:nvSpPr>
      <xdr:spPr>
        <a:xfrm>
          <a:off x="0" y="1411942"/>
          <a:ext cx="5630955" cy="6276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i="1">
              <a:solidFill>
                <a:schemeClr val="dk1"/>
              </a:solidFill>
              <a:effectLst/>
              <a:latin typeface="Arial" panose="020B0604020202020204" pitchFamily="34" charset="0"/>
              <a:ea typeface="+mn-ea"/>
              <a:cs typeface="Arial" panose="020B0604020202020204" pitchFamily="34" charset="0"/>
            </a:rPr>
            <a:t>We are available at 1-800-844-8325 and at orders@vealco.com to assist you with any issues.</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b="1" i="1">
              <a:solidFill>
                <a:schemeClr val="dk1"/>
              </a:solidFill>
              <a:effectLst/>
              <a:latin typeface="Arial" panose="020B0604020202020204" pitchFamily="34" charset="0"/>
              <a:ea typeface="+mn-ea"/>
              <a:cs typeface="Arial" panose="020B0604020202020204" pitchFamily="34" charset="0"/>
            </a:rPr>
            <a:t> </a:t>
          </a:r>
          <a:endParaRPr lang="en-US" sz="105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PACKAGE SHIPPING AND RECEIVING HANDLING CHARGES FOR</a:t>
          </a:r>
          <a:r>
            <a:rPr lang="en-US" sz="1600" b="1" baseline="0">
              <a:solidFill>
                <a:schemeClr val="dk1"/>
              </a:solidFill>
              <a:effectLst/>
              <a:latin typeface="Arial" panose="020B0604020202020204" pitchFamily="34" charset="0"/>
              <a:ea typeface="+mn-ea"/>
              <a:cs typeface="Arial" panose="020B0604020202020204" pitchFamily="34" charset="0"/>
            </a:rPr>
            <a:t> </a:t>
          </a:r>
          <a:r>
            <a:rPr lang="en-US" sz="1600" b="1" u="sng">
              <a:solidFill>
                <a:schemeClr val="dk1"/>
              </a:solidFill>
              <a:effectLst/>
              <a:latin typeface="Arial" panose="020B0604020202020204" pitchFamily="34" charset="0"/>
              <a:ea typeface="+mn-ea"/>
              <a:cs typeface="Arial" panose="020B0604020202020204" pitchFamily="34" charset="0"/>
            </a:rPr>
            <a:t>PLANNER / CONFERENCE FREIGHT</a:t>
          </a:r>
        </a:p>
        <a:p>
          <a:pPr algn="ctr"/>
          <a:endParaRPr lang="en-US" sz="1050" b="1">
            <a:solidFill>
              <a:schemeClr val="dk1"/>
            </a:solidFill>
            <a:effectLst/>
            <a:latin typeface="Arial" panose="020B0604020202020204" pitchFamily="34" charset="0"/>
            <a:ea typeface="+mn-ea"/>
            <a:cs typeface="Arial" panose="020B0604020202020204" pitchFamily="34" charset="0"/>
          </a:endParaRPr>
        </a:p>
        <a:p>
          <a:pPr algn="ctr"/>
          <a:r>
            <a:rPr lang="en-US" sz="1050" b="1" u="sng">
              <a:solidFill>
                <a:schemeClr val="dk1"/>
              </a:solidFill>
              <a:effectLst/>
              <a:latin typeface="Arial" panose="020B0604020202020204" pitchFamily="34" charset="0"/>
              <a:ea typeface="+mn-ea"/>
              <a:cs typeface="Arial" panose="020B0604020202020204" pitchFamily="34" charset="0"/>
            </a:rPr>
            <a:t>UNLESS</a:t>
          </a:r>
          <a:r>
            <a:rPr lang="en-US" sz="1050" b="1" u="sng" baseline="0">
              <a:solidFill>
                <a:schemeClr val="dk1"/>
              </a:solidFill>
              <a:effectLst/>
              <a:latin typeface="Arial" panose="020B0604020202020204" pitchFamily="34" charset="0"/>
              <a:ea typeface="+mn-ea"/>
              <a:cs typeface="Arial" panose="020B0604020202020204" pitchFamily="34" charset="0"/>
            </a:rPr>
            <a:t> INSTRUCTED OTHERWISE, HANDLING FEES FOR CONFERENCE MATERIALS / PLANNER ITEMS ARE BILLED TO THE GROUP'S MASTER ACCONT</a:t>
          </a:r>
          <a:endParaRPr lang="en-US" sz="1050" u="sng">
            <a:solidFill>
              <a:schemeClr val="dk1"/>
            </a:solidFill>
            <a:effectLst/>
            <a:latin typeface="Arial" panose="020B0604020202020204" pitchFamily="34" charset="0"/>
            <a:ea typeface="+mn-ea"/>
            <a:cs typeface="Arial" panose="020B0604020202020204" pitchFamily="34" charset="0"/>
          </a:endParaRPr>
        </a:p>
        <a:p>
          <a:endParaRPr lang="en-US" sz="1050" b="1">
            <a:solidFill>
              <a:schemeClr val="dk1"/>
            </a:solidFill>
            <a:effectLst/>
            <a:latin typeface="Arial" panose="020B0604020202020204" pitchFamily="34" charset="0"/>
            <a:ea typeface="+mn-ea"/>
            <a:cs typeface="Arial" panose="020B0604020202020204" pitchFamily="34" charset="0"/>
          </a:endParaRPr>
        </a:p>
        <a:p>
          <a:r>
            <a:rPr lang="en-US" sz="1050" b="1">
              <a:solidFill>
                <a:schemeClr val="dk1"/>
              </a:solidFill>
              <a:effectLst/>
              <a:latin typeface="Arial" panose="020B0604020202020204" pitchFamily="34" charset="0"/>
              <a:ea typeface="+mn-ea"/>
              <a:cs typeface="Arial" panose="020B0604020202020204" pitchFamily="34" charset="0"/>
            </a:rPr>
            <a:t>RECEIVING HANDLING FEES	OUTBOUND HANDLING FEES</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b="1">
              <a:solidFill>
                <a:schemeClr val="dk1"/>
              </a:solidFill>
              <a:effectLst/>
              <a:latin typeface="Arial" panose="020B0604020202020204" pitchFamily="34" charset="0"/>
              <a:ea typeface="+mn-ea"/>
              <a:cs typeface="Arial" panose="020B0604020202020204" pitchFamily="34" charset="0"/>
            </a:rPr>
            <a:t>per piece			per piece</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Up to 20 lbs	$20		Up to 50 lbs	$20</a:t>
          </a:r>
        </a:p>
        <a:p>
          <a:r>
            <a:rPr lang="en-US" sz="1050">
              <a:solidFill>
                <a:schemeClr val="dk1"/>
              </a:solidFill>
              <a:effectLst/>
              <a:latin typeface="Arial" panose="020B0604020202020204" pitchFamily="34" charset="0"/>
              <a:ea typeface="+mn-ea"/>
              <a:cs typeface="Arial" panose="020B0604020202020204" pitchFamily="34" charset="0"/>
            </a:rPr>
            <a:t>21 - 50 lbs	$40		51 - 100 lbs	$40</a:t>
          </a:r>
        </a:p>
        <a:p>
          <a:r>
            <a:rPr lang="en-US" sz="1050">
              <a:solidFill>
                <a:schemeClr val="dk1"/>
              </a:solidFill>
              <a:effectLst/>
              <a:latin typeface="Arial" panose="020B0604020202020204" pitchFamily="34" charset="0"/>
              <a:ea typeface="+mn-ea"/>
              <a:cs typeface="Arial" panose="020B0604020202020204" pitchFamily="34" charset="0"/>
            </a:rPr>
            <a:t>51 - 100 lbs	$60		100+ lbs	$0.40 / lb</a:t>
          </a:r>
        </a:p>
        <a:p>
          <a:r>
            <a:rPr lang="en-US" sz="1050">
              <a:solidFill>
                <a:schemeClr val="dk1"/>
              </a:solidFill>
              <a:effectLst/>
              <a:latin typeface="Arial" panose="020B0604020202020204" pitchFamily="34" charset="0"/>
              <a:ea typeface="+mn-ea"/>
              <a:cs typeface="Arial" panose="020B0604020202020204" pitchFamily="34" charset="0"/>
            </a:rPr>
            <a:t>100 + lbs	$0.60 / lb</a:t>
          </a:r>
        </a:p>
        <a:p>
          <a:r>
            <a:rPr lang="en-US" sz="1050">
              <a:solidFill>
                <a:schemeClr val="dk1"/>
              </a:solidFill>
              <a:effectLst/>
              <a:latin typeface="Arial" panose="020B0604020202020204" pitchFamily="34" charset="0"/>
              <a:ea typeface="+mn-ea"/>
              <a:cs typeface="Arial" panose="020B0604020202020204" pitchFamily="34" charset="0"/>
            </a:rPr>
            <a:t> </a:t>
          </a:r>
          <a:r>
            <a:rPr lang="en-US" sz="1050" b="1">
              <a:solidFill>
                <a:schemeClr val="dk1"/>
              </a:solidFill>
              <a:effectLst/>
              <a:latin typeface="Arial" panose="020B0604020202020204" pitchFamily="34" charset="0"/>
              <a:ea typeface="+mn-ea"/>
              <a:cs typeface="Arial" panose="020B0604020202020204" pitchFamily="34" charset="0"/>
            </a:rPr>
            <a:t> </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b="1">
              <a:solidFill>
                <a:schemeClr val="dk1"/>
              </a:solidFill>
              <a:effectLst/>
              <a:latin typeface="Arial" panose="020B0604020202020204" pitchFamily="34" charset="0"/>
              <a:ea typeface="+mn-ea"/>
              <a:cs typeface="Arial" panose="020B0604020202020204" pitchFamily="34" charset="0"/>
            </a:rPr>
            <a:t>Forklift Services are also available. Please contact VCS directly to arrange.</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b="1">
              <a:solidFill>
                <a:schemeClr val="dk1"/>
              </a:solidFill>
              <a:effectLst/>
              <a:latin typeface="Arial" panose="020B0604020202020204" pitchFamily="34" charset="0"/>
              <a:ea typeface="+mn-ea"/>
              <a:cs typeface="Arial" panose="020B0604020202020204" pitchFamily="34" charset="0"/>
            </a:rPr>
            <a:t> </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b="1">
              <a:solidFill>
                <a:schemeClr val="dk1"/>
              </a:solidFill>
              <a:effectLst/>
              <a:latin typeface="Arial" panose="020B0604020202020204" pitchFamily="34" charset="0"/>
              <a:ea typeface="+mn-ea"/>
              <a:cs typeface="Arial" panose="020B0604020202020204" pitchFamily="34" charset="0"/>
            </a:rPr>
            <a:t>ADDITIONAL AVAILABLE SERVICES.</a:t>
          </a:r>
          <a:r>
            <a:rPr lang="en-US" sz="1050">
              <a:solidFill>
                <a:schemeClr val="dk1"/>
              </a:solidFill>
              <a:effectLst/>
              <a:latin typeface="Arial" panose="020B0604020202020204" pitchFamily="34" charset="0"/>
              <a:ea typeface="+mn-ea"/>
              <a:cs typeface="Arial" panose="020B0604020202020204" pitchFamily="34" charset="0"/>
            </a:rPr>
            <a:t> Rates quoted in the MATERIAL HANDLING SERVICE ORDER FORM do not include any unpacking, uncrating, unskidding, positioning, leveling, blocking, spotting, bracing, installing, dismantling, repacking, recrating or reskidding. See the Forklift and Labor Order forms to order these services. On request, VCS will provide banding for securing outbound shipments at a rate of $4 per foot, plus labor (one hour minimum). Shrink wrap of a pallet will be charged at $40 per pallet. Local pickups and/or deliveries are available for $220 per hour straight-time, $330 per hour overtime (rates include truck and driver).</a:t>
          </a:r>
        </a:p>
        <a:p>
          <a:r>
            <a:rPr lang="en-US" sz="1050">
              <a:solidFill>
                <a:schemeClr val="dk1"/>
              </a:solidFill>
              <a:effectLst/>
              <a:latin typeface="Arial" panose="020B0604020202020204" pitchFamily="34" charset="0"/>
              <a:ea typeface="+mn-ea"/>
              <a:cs typeface="Arial" panose="020B0604020202020204" pitchFamily="34" charset="0"/>
            </a:rPr>
            <a:t> </a:t>
          </a:r>
        </a:p>
        <a:p>
          <a:r>
            <a:rPr lang="en-US" sz="1050" b="1">
              <a:solidFill>
                <a:schemeClr val="dk1"/>
              </a:solidFill>
              <a:effectLst/>
              <a:latin typeface="Arial" panose="020B0604020202020204" pitchFamily="34" charset="0"/>
              <a:ea typeface="+mn-ea"/>
              <a:cs typeface="Arial" panose="020B0604020202020204" pitchFamily="34" charset="0"/>
            </a:rPr>
            <a:t>RETURNED SHIPMENTS TO VCS WAREHOUSE </a:t>
          </a:r>
          <a:r>
            <a:rPr lang="en-US" sz="1050">
              <a:solidFill>
                <a:schemeClr val="dk1"/>
              </a:solidFill>
              <a:effectLst/>
              <a:latin typeface="Arial" panose="020B0604020202020204" pitchFamily="34" charset="0"/>
              <a:ea typeface="+mn-ea"/>
              <a:cs typeface="Arial" panose="020B0604020202020204" pitchFamily="34" charset="0"/>
            </a:rPr>
            <a:t>Where no disposition has been made for outbound shipments or later scheduled pickups are</a:t>
          </a:r>
          <a:r>
            <a:rPr lang="en-US" sz="1050" baseline="0">
              <a:solidFill>
                <a:schemeClr val="dk1"/>
              </a:solidFill>
              <a:effectLst/>
              <a:latin typeface="Arial" panose="020B0604020202020204" pitchFamily="34" charset="0"/>
              <a:ea typeface="+mn-ea"/>
              <a:cs typeface="Arial" panose="020B0604020202020204" pitchFamily="34" charset="0"/>
            </a:rPr>
            <a:t> </a:t>
          </a:r>
          <a:r>
            <a:rPr lang="en-US" sz="1050">
              <a:solidFill>
                <a:schemeClr val="dk1"/>
              </a:solidFill>
              <a:effectLst/>
              <a:latin typeface="Arial" panose="020B0604020202020204" pitchFamily="34" charset="0"/>
              <a:ea typeface="+mn-ea"/>
              <a:cs typeface="Arial" panose="020B0604020202020204" pitchFamily="34" charset="0"/>
            </a:rPr>
            <a:t>necessary; VCS will return exhibit materials to the warehouse and load on outbound carriers at the rate of $89 per CWT (with a minimum charge of $179)</a:t>
          </a:r>
          <a:r>
            <a:rPr lang="en-US" sz="1050" baseline="0">
              <a:solidFill>
                <a:schemeClr val="dk1"/>
              </a:solidFill>
              <a:effectLst/>
              <a:latin typeface="Arial" panose="020B0604020202020204" pitchFamily="34" charset="0"/>
              <a:ea typeface="+mn-ea"/>
              <a:cs typeface="Arial" panose="020B0604020202020204" pitchFamily="34" charset="0"/>
            </a:rPr>
            <a:t> </a:t>
          </a:r>
          <a:r>
            <a:rPr lang="en-US" sz="1050">
              <a:solidFill>
                <a:schemeClr val="dk1"/>
              </a:solidFill>
              <a:effectLst/>
              <a:latin typeface="Arial" panose="020B0604020202020204" pitchFamily="34" charset="0"/>
              <a:ea typeface="+mn-ea"/>
              <a:cs typeface="Arial" panose="020B0604020202020204" pitchFamily="34" charset="0"/>
            </a:rPr>
            <a:t>for each shipment returned. Storage is available for $4 per cubic foot per month with a monthly minimum of $64.</a:t>
          </a:r>
        </a:p>
        <a:p>
          <a:pPr algn="ctr"/>
          <a:endParaRPr lang="en-US" sz="1100">
            <a:latin typeface="Arial" panose="020B0604020202020204" pitchFamily="34" charset="0"/>
            <a:cs typeface="Arial" panose="020B0604020202020204" pitchFamily="34" charset="0"/>
          </a:endParaRPr>
        </a:p>
      </xdr:txBody>
    </xdr:sp>
    <xdr:clientData/>
  </xdr:twoCellAnchor>
  <xdr:twoCellAnchor editAs="oneCell">
    <xdr:from>
      <xdr:col>1</xdr:col>
      <xdr:colOff>33617</xdr:colOff>
      <xdr:row>4</xdr:row>
      <xdr:rowOff>100691</xdr:rowOff>
    </xdr:from>
    <xdr:to>
      <xdr:col>5</xdr:col>
      <xdr:colOff>261310</xdr:colOff>
      <xdr:row>9</xdr:row>
      <xdr:rowOff>34651</xdr:rowOff>
    </xdr:to>
    <xdr:pic>
      <xdr:nvPicPr>
        <xdr:cNvPr id="5" name="Picture 4">
          <a:extLst>
            <a:ext uri="{FF2B5EF4-FFF2-40B4-BE49-F238E27FC236}">
              <a16:creationId xmlns:a16="http://schemas.microsoft.com/office/drawing/2014/main" id="{40DECC46-36A7-41DA-BB0E-BC5F0794B82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10" y="9026977"/>
          <a:ext cx="2676979" cy="886460"/>
        </a:xfrm>
        <a:prstGeom prst="rect">
          <a:avLst/>
        </a:prstGeom>
        <a:noFill/>
      </xdr:spPr>
    </xdr:pic>
    <xdr:clientData/>
  </xdr:twoCellAnchor>
  <xdr:twoCellAnchor>
    <xdr:from>
      <xdr:col>6</xdr:col>
      <xdr:colOff>63314</xdr:colOff>
      <xdr:row>4</xdr:row>
      <xdr:rowOff>54347</xdr:rowOff>
    </xdr:from>
    <xdr:to>
      <xdr:col>9</xdr:col>
      <xdr:colOff>605918</xdr:colOff>
      <xdr:row>10</xdr:row>
      <xdr:rowOff>176893</xdr:rowOff>
    </xdr:to>
    <xdr:sp macro="" textlink="">
      <xdr:nvSpPr>
        <xdr:cNvPr id="6" name="TextBox 5">
          <a:extLst>
            <a:ext uri="{FF2B5EF4-FFF2-40B4-BE49-F238E27FC236}">
              <a16:creationId xmlns:a16="http://schemas.microsoft.com/office/drawing/2014/main" id="{B0628400-34B2-4B93-B5DE-AED952E7CD97}"/>
            </a:ext>
          </a:extLst>
        </xdr:cNvPr>
        <xdr:cNvSpPr txBox="1"/>
      </xdr:nvSpPr>
      <xdr:spPr>
        <a:xfrm>
          <a:off x="3056885" y="8980633"/>
          <a:ext cx="2379569" cy="10750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ADVANCE SHIPMENT LABELS</a:t>
          </a:r>
          <a:endParaRPr lang="en-US" sz="1400">
            <a:solidFill>
              <a:schemeClr val="dk1"/>
            </a:solidFill>
            <a:effectLst/>
            <a:latin typeface="Arial" panose="020B0604020202020204" pitchFamily="34" charset="0"/>
            <a:ea typeface="+mn-ea"/>
            <a:cs typeface="Arial" panose="020B0604020202020204" pitchFamily="34" charset="0"/>
          </a:endParaRPr>
        </a:p>
        <a:p>
          <a:pPr algn="ctr"/>
          <a:r>
            <a:rPr lang="en-US" sz="1400" b="1">
              <a:solidFill>
                <a:schemeClr val="dk1"/>
              </a:solidFill>
              <a:effectLst/>
              <a:latin typeface="Arial" panose="020B0604020202020204" pitchFamily="34" charset="0"/>
              <a:ea typeface="+mn-ea"/>
              <a:cs typeface="Arial" panose="020B0604020202020204" pitchFamily="34" charset="0"/>
            </a:rPr>
            <a:t>SANDESTIN CONFERENCE PACKAGE</a:t>
          </a:r>
          <a:endParaRPr lang="en-US" sz="1400">
            <a:solidFill>
              <a:schemeClr val="dk1"/>
            </a:solidFill>
            <a:effectLst/>
            <a:latin typeface="Arial" panose="020B0604020202020204" pitchFamily="34" charset="0"/>
            <a:ea typeface="+mn-ea"/>
            <a:cs typeface="Arial" panose="020B0604020202020204" pitchFamily="34" charset="0"/>
          </a:endParaRPr>
        </a:p>
        <a:p>
          <a:pPr algn="ctr"/>
          <a:r>
            <a:rPr lang="en-US" sz="1400" b="1">
              <a:solidFill>
                <a:schemeClr val="dk1"/>
              </a:solidFill>
              <a:effectLst/>
              <a:latin typeface="Arial" panose="020B0604020202020204" pitchFamily="34" charset="0"/>
              <a:ea typeface="+mn-ea"/>
              <a:cs typeface="Arial" panose="020B0604020202020204" pitchFamily="34" charset="0"/>
            </a:rPr>
            <a:t>SHIPPING / RECEIVING</a:t>
          </a:r>
          <a:endParaRPr lang="en-US" sz="14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485775</xdr:colOff>
      <xdr:row>0</xdr:row>
      <xdr:rowOff>28575</xdr:rowOff>
    </xdr:from>
    <xdr:to>
      <xdr:col>5</xdr:col>
      <xdr:colOff>516965</xdr:colOff>
      <xdr:row>4</xdr:row>
      <xdr:rowOff>153035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28575"/>
          <a:ext cx="2660650" cy="886460"/>
        </a:xfrm>
        <a:prstGeom prst="rect">
          <a:avLst/>
        </a:prstGeom>
        <a:noFill/>
      </xdr:spPr>
    </xdr:pic>
    <xdr:clientData/>
  </xdr:twoCellAnchor>
  <xdr:twoCellAnchor>
    <xdr:from>
      <xdr:col>6</xdr:col>
      <xdr:colOff>190500</xdr:colOff>
      <xdr:row>0</xdr:row>
      <xdr:rowOff>85725</xdr:rowOff>
    </xdr:from>
    <xdr:to>
      <xdr:col>10</xdr:col>
      <xdr:colOff>123825</xdr:colOff>
      <xdr:row>4</xdr:row>
      <xdr:rowOff>161925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590925" y="85725"/>
          <a:ext cx="2619375"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dk1"/>
              </a:solidFill>
              <a:effectLst/>
              <a:latin typeface="+mn-lt"/>
              <a:ea typeface="+mn-ea"/>
              <a:cs typeface="+mn-cs"/>
            </a:rPr>
            <a:t>SANDESTIN GOLF &amp; BEACH RESORT</a:t>
          </a:r>
          <a:endParaRPr lang="en-US" sz="1200">
            <a:solidFill>
              <a:schemeClr val="dk1"/>
            </a:solidFill>
            <a:effectLst/>
            <a:latin typeface="+mn-lt"/>
            <a:ea typeface="+mn-ea"/>
            <a:cs typeface="+mn-cs"/>
          </a:endParaRPr>
        </a:p>
        <a:p>
          <a:pPr algn="ctr"/>
          <a:r>
            <a:rPr lang="en-US" sz="1200" b="1">
              <a:solidFill>
                <a:schemeClr val="dk1"/>
              </a:solidFill>
              <a:effectLst/>
              <a:latin typeface="+mn-lt"/>
              <a:ea typeface="+mn-ea"/>
              <a:cs typeface="+mn-cs"/>
            </a:rPr>
            <a:t>SERVICE ORDER FORM for</a:t>
          </a:r>
          <a:endParaRPr lang="en-US" sz="1200">
            <a:solidFill>
              <a:schemeClr val="dk1"/>
            </a:solidFill>
            <a:effectLst/>
            <a:latin typeface="+mn-lt"/>
            <a:ea typeface="+mn-ea"/>
            <a:cs typeface="+mn-cs"/>
          </a:endParaRPr>
        </a:p>
        <a:p>
          <a:pPr algn="ctr"/>
          <a:r>
            <a:rPr lang="en-US" sz="1200" b="1">
              <a:solidFill>
                <a:schemeClr val="dk1"/>
              </a:solidFill>
              <a:effectLst/>
              <a:latin typeface="+mn-lt"/>
              <a:ea typeface="+mn-ea"/>
              <a:cs typeface="+mn-cs"/>
            </a:rPr>
            <a:t>CONFERENCE PACKAGE</a:t>
          </a:r>
          <a:endParaRPr lang="en-US" sz="1200">
            <a:solidFill>
              <a:schemeClr val="dk1"/>
            </a:solidFill>
            <a:effectLst/>
            <a:latin typeface="+mn-lt"/>
            <a:ea typeface="+mn-ea"/>
            <a:cs typeface="+mn-cs"/>
          </a:endParaRPr>
        </a:p>
        <a:p>
          <a:pPr algn="ctr"/>
          <a:r>
            <a:rPr lang="en-US" sz="1200" b="1">
              <a:solidFill>
                <a:schemeClr val="dk1"/>
              </a:solidFill>
              <a:effectLst/>
              <a:latin typeface="+mn-lt"/>
              <a:ea typeface="+mn-ea"/>
              <a:cs typeface="+mn-cs"/>
            </a:rPr>
            <a:t>SHIPPING / RECIEVING</a:t>
          </a:r>
          <a:endParaRPr lang="en-US" sz="1200"/>
        </a:p>
      </xdr:txBody>
    </xdr:sp>
    <xdr:clientData/>
  </xdr:twoCellAnchor>
  <xdr:twoCellAnchor>
    <xdr:from>
      <xdr:col>0</xdr:col>
      <xdr:colOff>0</xdr:colOff>
      <xdr:row>11</xdr:row>
      <xdr:rowOff>161925</xdr:rowOff>
    </xdr:from>
    <xdr:to>
      <xdr:col>10</xdr:col>
      <xdr:colOff>571499</xdr:colOff>
      <xdr:row>45</xdr:row>
      <xdr:rowOff>171450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0" y="2209800"/>
          <a:ext cx="6657974" cy="6486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a:solidFill>
              <a:schemeClr val="dk1"/>
            </a:solidFill>
            <a:effectLst/>
            <a:latin typeface="Arial" panose="020B0604020202020204" pitchFamily="34" charset="0"/>
            <a:ea typeface="+mn-ea"/>
            <a:cs typeface="Arial" panose="020B0604020202020204" pitchFamily="34" charset="0"/>
          </a:endParaRPr>
        </a:p>
        <a:p>
          <a:r>
            <a:rPr lang="en-US" sz="1050" b="1" i="1">
              <a:solidFill>
                <a:schemeClr val="dk1"/>
              </a:solidFill>
              <a:effectLst/>
              <a:latin typeface="Arial" panose="020B0604020202020204" pitchFamily="34" charset="0"/>
              <a:ea typeface="+mn-ea"/>
              <a:cs typeface="Arial" panose="020B0604020202020204" pitchFamily="34" charset="0"/>
            </a:rPr>
            <a:t>Online ordering is available at: veal.boomerecommerce.com</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b="1" i="1">
              <a:solidFill>
                <a:schemeClr val="dk1"/>
              </a:solidFill>
              <a:effectLst/>
              <a:latin typeface="Arial" panose="020B0604020202020204" pitchFamily="34" charset="0"/>
              <a:ea typeface="+mn-ea"/>
              <a:cs typeface="Arial" panose="020B0604020202020204" pitchFamily="34" charset="0"/>
            </a:rPr>
            <a:t>Please call 1(800)844-8325 with any questions you may have regarding your order.</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b="1">
              <a:solidFill>
                <a:schemeClr val="dk1"/>
              </a:solidFill>
              <a:effectLst/>
              <a:latin typeface="Arial" panose="020B0604020202020204" pitchFamily="34" charset="0"/>
              <a:ea typeface="+mn-ea"/>
              <a:cs typeface="Arial" panose="020B0604020202020204" pitchFamily="34" charset="0"/>
            </a:rPr>
            <a:t> </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b="1">
              <a:solidFill>
                <a:schemeClr val="dk1"/>
              </a:solidFill>
              <a:effectLst/>
              <a:latin typeface="Arial" panose="020B0604020202020204" pitchFamily="34" charset="0"/>
              <a:ea typeface="+mn-ea"/>
              <a:cs typeface="Arial" panose="020B0604020202020204" pitchFamily="34" charset="0"/>
            </a:rPr>
            <a:t>Forklift Services are also available. Please contact VCS directly to arrange.</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b="1">
              <a:solidFill>
                <a:schemeClr val="dk1"/>
              </a:solidFill>
              <a:effectLst/>
              <a:latin typeface="Arial" panose="020B0604020202020204" pitchFamily="34" charset="0"/>
              <a:ea typeface="+mn-ea"/>
              <a:cs typeface="Arial" panose="020B0604020202020204" pitchFamily="34" charset="0"/>
            </a:rPr>
            <a:t> </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b="1">
              <a:solidFill>
                <a:schemeClr val="dk1"/>
              </a:solidFill>
              <a:effectLst/>
              <a:latin typeface="Arial" panose="020B0604020202020204" pitchFamily="34" charset="0"/>
              <a:ea typeface="+mn-ea"/>
              <a:cs typeface="Arial" panose="020B0604020202020204" pitchFamily="34" charset="0"/>
            </a:rPr>
            <a:t>ADDITIONAL AVAILABLE SERVICES.</a:t>
          </a:r>
          <a:r>
            <a:rPr lang="en-US" sz="1050">
              <a:solidFill>
                <a:schemeClr val="dk1"/>
              </a:solidFill>
              <a:effectLst/>
              <a:latin typeface="Arial" panose="020B0604020202020204" pitchFamily="34" charset="0"/>
              <a:ea typeface="+mn-ea"/>
              <a:cs typeface="Arial" panose="020B0604020202020204" pitchFamily="34" charset="0"/>
            </a:rPr>
            <a:t> Rates quoted in the MATERIAL HANDLING SERVICE ORDER FORM do not include any unpacking, uncrating, unskidding, positioning, leveling, blocking, spotting, bracing, installing, dismantling, repacking, recrating or reskidding. See the Forklift and Labor Order forms to order these services. On request, VCS will provide banding for securing outbound shipments at a rate of $4 per foot, plus labor (one hour minimum). Shrink wrap of a pallet will be charged at $40 per pallet. Local pickups and/or deliveries are available for $220 per hour straight-time, $330 per hour overtime (rates include truck and driver).</a:t>
          </a:r>
        </a:p>
        <a:p>
          <a:r>
            <a:rPr lang="en-US" sz="1050">
              <a:solidFill>
                <a:schemeClr val="dk1"/>
              </a:solidFill>
              <a:effectLst/>
              <a:latin typeface="Arial" panose="020B0604020202020204" pitchFamily="34" charset="0"/>
              <a:ea typeface="+mn-ea"/>
              <a:cs typeface="Arial" panose="020B0604020202020204" pitchFamily="34" charset="0"/>
            </a:rPr>
            <a:t> </a:t>
          </a:r>
        </a:p>
        <a:p>
          <a:r>
            <a:rPr lang="en-US" sz="1050" b="1">
              <a:solidFill>
                <a:schemeClr val="dk1"/>
              </a:solidFill>
              <a:effectLst/>
              <a:latin typeface="Arial" panose="020B0604020202020204" pitchFamily="34" charset="0"/>
              <a:ea typeface="+mn-ea"/>
              <a:cs typeface="Arial" panose="020B0604020202020204" pitchFamily="34" charset="0"/>
            </a:rPr>
            <a:t>RETURNED SHIPMENTS TO VCS WAREHOUSE </a:t>
          </a:r>
          <a:r>
            <a:rPr lang="en-US" sz="1050">
              <a:solidFill>
                <a:schemeClr val="dk1"/>
              </a:solidFill>
              <a:effectLst/>
              <a:latin typeface="Arial" panose="020B0604020202020204" pitchFamily="34" charset="0"/>
              <a:ea typeface="+mn-ea"/>
              <a:cs typeface="Arial" panose="020B0604020202020204" pitchFamily="34" charset="0"/>
            </a:rPr>
            <a:t>Where no disposition has been made for outbound shipments or later scheduled pickups are</a:t>
          </a:r>
          <a:r>
            <a:rPr lang="en-US" sz="1050" baseline="0">
              <a:solidFill>
                <a:schemeClr val="dk1"/>
              </a:solidFill>
              <a:effectLst/>
              <a:latin typeface="Arial" panose="020B0604020202020204" pitchFamily="34" charset="0"/>
              <a:ea typeface="+mn-ea"/>
              <a:cs typeface="Arial" panose="020B0604020202020204" pitchFamily="34" charset="0"/>
            </a:rPr>
            <a:t> </a:t>
          </a:r>
          <a:r>
            <a:rPr lang="en-US" sz="1050">
              <a:solidFill>
                <a:schemeClr val="dk1"/>
              </a:solidFill>
              <a:effectLst/>
              <a:latin typeface="Arial" panose="020B0604020202020204" pitchFamily="34" charset="0"/>
              <a:ea typeface="+mn-ea"/>
              <a:cs typeface="Arial" panose="020B0604020202020204" pitchFamily="34" charset="0"/>
            </a:rPr>
            <a:t>necessary; VCS will return exhibit materials to the warehouse and load on outbound carriers at the rate of $89 per CWT (with a minimum charge of $179)</a:t>
          </a:r>
          <a:r>
            <a:rPr lang="en-US" sz="1050" baseline="0">
              <a:solidFill>
                <a:schemeClr val="dk1"/>
              </a:solidFill>
              <a:effectLst/>
              <a:latin typeface="Arial" panose="020B0604020202020204" pitchFamily="34" charset="0"/>
              <a:ea typeface="+mn-ea"/>
              <a:cs typeface="Arial" panose="020B0604020202020204" pitchFamily="34" charset="0"/>
            </a:rPr>
            <a:t> </a:t>
          </a:r>
          <a:r>
            <a:rPr lang="en-US" sz="1050">
              <a:solidFill>
                <a:schemeClr val="dk1"/>
              </a:solidFill>
              <a:effectLst/>
              <a:latin typeface="Arial" panose="020B0604020202020204" pitchFamily="34" charset="0"/>
              <a:ea typeface="+mn-ea"/>
              <a:cs typeface="Arial" panose="020B0604020202020204" pitchFamily="34" charset="0"/>
            </a:rPr>
            <a:t>for each shipment returned. Storage is available for $4 per cubic foot per month with a monthly minimum of $64.</a:t>
          </a:r>
        </a:p>
        <a:p>
          <a:pPr algn="ctr"/>
          <a:endParaRPr lang="en-US" sz="1100">
            <a:latin typeface="Arial" panose="020B0604020202020204" pitchFamily="34" charset="0"/>
            <a:cs typeface="Arial" panose="020B0604020202020204" pitchFamily="34" charset="0"/>
          </a:endParaRPr>
        </a:p>
      </xdr:txBody>
    </xdr:sp>
    <xdr:clientData/>
  </xdr:twoCellAnchor>
  <xdr:twoCellAnchor editAs="oneCell">
    <xdr:from>
      <xdr:col>0</xdr:col>
      <xdr:colOff>137432</xdr:colOff>
      <xdr:row>47</xdr:row>
      <xdr:rowOff>0</xdr:rowOff>
    </xdr:from>
    <xdr:to>
      <xdr:col>5</xdr:col>
      <xdr:colOff>239779</xdr:colOff>
      <xdr:row>51</xdr:row>
      <xdr:rowOff>124460</xdr:rowOff>
    </xdr:to>
    <xdr:pic>
      <xdr:nvPicPr>
        <xdr:cNvPr id="5" name="Picture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32" y="9103179"/>
          <a:ext cx="2666093" cy="886460"/>
        </a:xfrm>
        <a:prstGeom prst="rect">
          <a:avLst/>
        </a:prstGeom>
        <a:noFill/>
      </xdr:spPr>
    </xdr:pic>
    <xdr:clientData/>
  </xdr:twoCellAnchor>
  <xdr:twoCellAnchor>
    <xdr:from>
      <xdr:col>5</xdr:col>
      <xdr:colOff>276226</xdr:colOff>
      <xdr:row>46</xdr:row>
      <xdr:rowOff>171449</xdr:rowOff>
    </xdr:from>
    <xdr:to>
      <xdr:col>10</xdr:col>
      <xdr:colOff>323850</xdr:colOff>
      <xdr:row>52</xdr:row>
      <xdr:rowOff>9524</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067051" y="9048749"/>
          <a:ext cx="3343274"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ADVANCE SHIPMENT LABELS</a:t>
          </a:r>
          <a:endParaRPr lang="en-US" sz="1400">
            <a:solidFill>
              <a:schemeClr val="dk1"/>
            </a:solidFill>
            <a:effectLst/>
            <a:latin typeface="Arial" panose="020B0604020202020204" pitchFamily="34" charset="0"/>
            <a:ea typeface="+mn-ea"/>
            <a:cs typeface="Arial" panose="020B0604020202020204" pitchFamily="34" charset="0"/>
          </a:endParaRPr>
        </a:p>
        <a:p>
          <a:pPr algn="ctr"/>
          <a:r>
            <a:rPr lang="en-US" sz="1400" b="1">
              <a:solidFill>
                <a:schemeClr val="dk1"/>
              </a:solidFill>
              <a:effectLst/>
              <a:latin typeface="Arial" panose="020B0604020202020204" pitchFamily="34" charset="0"/>
              <a:ea typeface="+mn-ea"/>
              <a:cs typeface="Arial" panose="020B0604020202020204" pitchFamily="34" charset="0"/>
            </a:rPr>
            <a:t>SANDESTIN CONFERENCE PACKAGE</a:t>
          </a:r>
          <a:endParaRPr lang="en-US" sz="1400">
            <a:solidFill>
              <a:schemeClr val="dk1"/>
            </a:solidFill>
            <a:effectLst/>
            <a:latin typeface="Arial" panose="020B0604020202020204" pitchFamily="34" charset="0"/>
            <a:ea typeface="+mn-ea"/>
            <a:cs typeface="Arial" panose="020B0604020202020204" pitchFamily="34" charset="0"/>
          </a:endParaRPr>
        </a:p>
        <a:p>
          <a:pPr algn="ctr"/>
          <a:r>
            <a:rPr lang="en-US" sz="1400" b="1">
              <a:solidFill>
                <a:schemeClr val="dk1"/>
              </a:solidFill>
              <a:effectLst/>
              <a:latin typeface="Arial" panose="020B0604020202020204" pitchFamily="34" charset="0"/>
              <a:ea typeface="+mn-ea"/>
              <a:cs typeface="Arial" panose="020B0604020202020204" pitchFamily="34" charset="0"/>
            </a:rPr>
            <a:t>SHIPPING / RECEIVING</a:t>
          </a:r>
          <a:endParaRPr lang="en-US" sz="14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228600</xdr:colOff>
      <xdr:row>11</xdr:row>
      <xdr:rowOff>28575</xdr:rowOff>
    </xdr:from>
    <xdr:to>
      <xdr:col>1</xdr:col>
      <xdr:colOff>361950</xdr:colOff>
      <xdr:row>12</xdr:row>
      <xdr:rowOff>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885825" y="2200275"/>
          <a:ext cx="133350" cy="152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714375</xdr:colOff>
      <xdr:row>34</xdr:row>
      <xdr:rowOff>19050</xdr:rowOff>
    </xdr:from>
    <xdr:to>
      <xdr:col>1</xdr:col>
      <xdr:colOff>866775</xdr:colOff>
      <xdr:row>35</xdr:row>
      <xdr:rowOff>9526</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1371600" y="6324600"/>
          <a:ext cx="152400" cy="1714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209550</xdr:colOff>
      <xdr:row>19</xdr:row>
      <xdr:rowOff>28575</xdr:rowOff>
    </xdr:from>
    <xdr:to>
      <xdr:col>1</xdr:col>
      <xdr:colOff>342900</xdr:colOff>
      <xdr:row>20</xdr:row>
      <xdr:rowOff>0</xdr:rowOff>
    </xdr:to>
    <xdr:sp macro="" textlink="">
      <xdr:nvSpPr>
        <xdr:cNvPr id="8" name="Rectangle 7">
          <a:extLst>
            <a:ext uri="{FF2B5EF4-FFF2-40B4-BE49-F238E27FC236}">
              <a16:creationId xmlns:a16="http://schemas.microsoft.com/office/drawing/2014/main" id="{2F109866-9305-4FF9-94E9-13898B3108DB}"/>
            </a:ext>
          </a:extLst>
        </xdr:cNvPr>
        <xdr:cNvSpPr/>
      </xdr:nvSpPr>
      <xdr:spPr>
        <a:xfrm>
          <a:off x="866775" y="3543300"/>
          <a:ext cx="133350" cy="152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David Graham (SAN)" id="{E262AA7D-DE3C-46B5-A54C-8D31D91AC570}" userId="S::davidg@sandestin.com::51f0eb9a-35ce-455b-aa1b-5787865ab6b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29" dT="2023-02-27T17:04:51.91" personId="{E262AA7D-DE3C-46B5-A54C-8D31D91AC570}" id="{5D9D0639-5015-4BA2-9E00-3FFDB8901E5C}">
    <text>20% Late fee or BTCC 2% fee</text>
  </threadedComment>
</ThreadedComments>
</file>

<file path=xl/threadedComments/threadedComment2.xml><?xml version="1.0" encoding="utf-8"?>
<ThreadedComments xmlns="http://schemas.microsoft.com/office/spreadsheetml/2018/threadedcomments" xmlns:x="http://schemas.openxmlformats.org/spreadsheetml/2006/main">
  <threadedComment ref="G27" dT="2023-02-27T17:04:51.91" personId="{E262AA7D-DE3C-46B5-A54C-8D31D91AC570}" id="{3B6033DD-A9BF-4B05-B94A-E0B06FD7A9BB}">
    <text>20% Late fee or BTCC 2% fee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K22"/>
  <sheetViews>
    <sheetView showWhiteSpace="0" view="pageBreakPreview" topLeftCell="A15" zoomScale="115" zoomScaleNormal="100" zoomScaleSheetLayoutView="115" zoomScalePageLayoutView="85" workbookViewId="0">
      <selection activeCell="A10" sqref="A10:K11"/>
    </sheetView>
  </sheetViews>
  <sheetFormatPr defaultRowHeight="14.25" x14ac:dyDescent="0.2"/>
  <cols>
    <col min="1" max="1" width="9.140625" style="1"/>
    <col min="2" max="2" width="8.85546875" style="1" customWidth="1"/>
    <col min="3" max="3" width="9.140625" style="1"/>
    <col min="4" max="4" width="4.7109375" style="1" customWidth="1"/>
    <col min="5" max="5" width="9.140625" style="1"/>
    <col min="6" max="6" width="2.85546875" style="1" customWidth="1"/>
    <col min="7" max="10" width="9.140625" style="1"/>
    <col min="11" max="11" width="11.28515625" style="1" customWidth="1"/>
    <col min="12" max="16384" width="9.140625" style="1"/>
  </cols>
  <sheetData>
    <row r="5" spans="1:11" ht="15" customHeight="1" x14ac:dyDescent="0.2">
      <c r="A5" s="97" t="s">
        <v>105</v>
      </c>
      <c r="B5" s="97"/>
      <c r="C5" s="97"/>
      <c r="D5" s="97"/>
      <c r="E5" s="97"/>
      <c r="F5" s="97"/>
      <c r="G5" s="97"/>
      <c r="H5" s="97"/>
      <c r="I5" s="97"/>
      <c r="J5" s="97"/>
      <c r="K5" s="97"/>
    </row>
    <row r="6" spans="1:11" ht="15" customHeight="1" x14ac:dyDescent="0.2">
      <c r="A6" s="97"/>
      <c r="B6" s="97"/>
      <c r="C6" s="97"/>
      <c r="D6" s="97"/>
      <c r="E6" s="97"/>
      <c r="F6" s="97"/>
      <c r="G6" s="97"/>
      <c r="H6" s="97"/>
      <c r="I6" s="97"/>
      <c r="J6" s="97"/>
      <c r="K6" s="97"/>
    </row>
    <row r="7" spans="1:11" ht="14.25" customHeight="1" x14ac:dyDescent="0.2">
      <c r="A7" s="97"/>
      <c r="B7" s="97"/>
      <c r="C7" s="97"/>
      <c r="D7" s="97"/>
      <c r="E7" s="97"/>
      <c r="F7" s="97"/>
      <c r="G7" s="97"/>
      <c r="H7" s="97"/>
      <c r="I7" s="97"/>
      <c r="J7" s="97"/>
      <c r="K7" s="97"/>
    </row>
    <row r="8" spans="1:11" ht="15" hidden="1" customHeight="1" x14ac:dyDescent="0.2">
      <c r="A8" s="97"/>
      <c r="B8" s="97"/>
      <c r="C8" s="97"/>
      <c r="D8" s="97"/>
      <c r="E8" s="97"/>
      <c r="F8" s="97"/>
      <c r="G8" s="97"/>
      <c r="H8" s="97"/>
      <c r="I8" s="97"/>
      <c r="J8" s="97"/>
      <c r="K8" s="97"/>
    </row>
    <row r="9" spans="1:11" ht="25.5" x14ac:dyDescent="0.2">
      <c r="A9" s="86"/>
      <c r="B9" s="98" t="s">
        <v>122</v>
      </c>
      <c r="C9" s="98"/>
      <c r="D9" s="98"/>
      <c r="E9" s="98"/>
      <c r="F9" s="98"/>
      <c r="G9" s="98"/>
      <c r="H9" s="98"/>
      <c r="I9" s="98"/>
      <c r="J9" s="98"/>
      <c r="K9" s="86"/>
    </row>
    <row r="10" spans="1:11" ht="18" customHeight="1" x14ac:dyDescent="0.2">
      <c r="A10" s="96" t="s">
        <v>123</v>
      </c>
      <c r="B10" s="96"/>
      <c r="C10" s="96"/>
      <c r="D10" s="96"/>
      <c r="E10" s="96"/>
      <c r="F10" s="96"/>
      <c r="G10" s="96"/>
      <c r="H10" s="96"/>
      <c r="I10" s="96"/>
      <c r="J10" s="96"/>
      <c r="K10" s="96"/>
    </row>
    <row r="11" spans="1:11" ht="15" customHeight="1" x14ac:dyDescent="0.2">
      <c r="A11" s="96"/>
      <c r="B11" s="96"/>
      <c r="C11" s="96"/>
      <c r="D11" s="96"/>
      <c r="E11" s="96"/>
      <c r="F11" s="96"/>
      <c r="G11" s="96"/>
      <c r="H11" s="96"/>
      <c r="I11" s="96"/>
      <c r="J11" s="96"/>
      <c r="K11" s="96"/>
    </row>
    <row r="12" spans="1:11" ht="15" customHeight="1" x14ac:dyDescent="0.25">
      <c r="A12" s="87"/>
      <c r="B12" s="87"/>
      <c r="C12" s="87"/>
      <c r="D12" s="87"/>
      <c r="E12" s="87"/>
      <c r="F12" s="87"/>
      <c r="G12" s="87"/>
      <c r="H12" s="87"/>
      <c r="I12" s="87"/>
      <c r="J12" s="87"/>
      <c r="K12" s="87"/>
    </row>
    <row r="13" spans="1:11" ht="15" x14ac:dyDescent="0.2">
      <c r="A13" s="99" t="s">
        <v>124</v>
      </c>
      <c r="B13" s="99"/>
      <c r="C13" s="99"/>
      <c r="D13" s="99"/>
      <c r="E13" s="99"/>
      <c r="F13" s="99"/>
      <c r="G13" s="99"/>
      <c r="H13" s="99"/>
      <c r="I13" s="99"/>
      <c r="J13" s="99"/>
      <c r="K13" s="99"/>
    </row>
    <row r="15" spans="1:11" ht="390.75" customHeight="1" x14ac:dyDescent="0.25">
      <c r="A15" s="100"/>
      <c r="B15" s="101"/>
      <c r="C15" s="101"/>
      <c r="D15" s="101"/>
      <c r="E15" s="101"/>
      <c r="F15" s="101"/>
      <c r="G15" s="101"/>
      <c r="H15" s="101"/>
      <c r="I15" s="101"/>
      <c r="J15" s="101"/>
      <c r="K15" s="101"/>
    </row>
    <row r="18" spans="1:11" ht="14.25" customHeight="1" x14ac:dyDescent="0.2">
      <c r="A18" s="72"/>
      <c r="B18" s="72"/>
      <c r="C18" s="72"/>
      <c r="D18" s="72"/>
      <c r="E18" s="72"/>
      <c r="F18" s="72"/>
      <c r="G18" s="72"/>
      <c r="H18" s="72"/>
      <c r="I18" s="72"/>
      <c r="J18" s="72"/>
      <c r="K18" s="72"/>
    </row>
    <row r="19" spans="1:11" ht="14.25" customHeight="1" x14ac:dyDescent="0.2">
      <c r="A19" s="72"/>
      <c r="B19" s="72"/>
      <c r="C19" s="72"/>
      <c r="D19" s="72"/>
      <c r="E19" s="72"/>
      <c r="F19" s="72"/>
      <c r="G19" s="72"/>
      <c r="H19" s="72"/>
      <c r="I19" s="72"/>
      <c r="J19" s="72"/>
      <c r="K19" s="72"/>
    </row>
    <row r="20" spans="1:11" ht="14.25" customHeight="1" x14ac:dyDescent="0.2">
      <c r="A20" s="72"/>
      <c r="B20" s="72"/>
      <c r="C20" s="72"/>
      <c r="D20" s="72"/>
      <c r="E20" s="72"/>
      <c r="F20" s="72"/>
      <c r="G20" s="72"/>
      <c r="H20" s="72"/>
      <c r="I20" s="72"/>
      <c r="J20" s="72"/>
      <c r="K20" s="72"/>
    </row>
    <row r="21" spans="1:11" ht="14.25" customHeight="1" x14ac:dyDescent="0.2">
      <c r="A21" s="72"/>
      <c r="B21" s="72"/>
      <c r="C21" s="72"/>
      <c r="D21" s="72"/>
      <c r="E21" s="72"/>
      <c r="F21" s="72"/>
      <c r="G21" s="72"/>
      <c r="H21" s="72"/>
      <c r="I21" s="72"/>
      <c r="J21" s="72"/>
      <c r="K21" s="72"/>
    </row>
    <row r="22" spans="1:11" ht="14.25" customHeight="1" x14ac:dyDescent="0.2">
      <c r="A22" s="72"/>
      <c r="B22" s="72"/>
      <c r="C22" s="72"/>
      <c r="D22" s="72"/>
      <c r="E22" s="72"/>
      <c r="F22" s="72"/>
      <c r="G22" s="72"/>
      <c r="H22" s="72"/>
      <c r="I22" s="72"/>
      <c r="J22" s="72"/>
      <c r="K22" s="72"/>
    </row>
  </sheetData>
  <sheetProtection sheet="1" objects="1" scenarios="1" selectLockedCells="1"/>
  <mergeCells count="5">
    <mergeCell ref="A10:K11"/>
    <mergeCell ref="A5:K8"/>
    <mergeCell ref="B9:J9"/>
    <mergeCell ref="A13:K13"/>
    <mergeCell ref="A15:K15"/>
  </mergeCells>
  <pageMargins left="0.7" right="0.7" top="0.75" bottom="0.75" header="0.3" footer="0.3"/>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46"/>
  <sheetViews>
    <sheetView topLeftCell="A12" zoomScaleNormal="100" workbookViewId="0">
      <selection activeCell="C17" sqref="C17:E17"/>
    </sheetView>
  </sheetViews>
  <sheetFormatPr defaultRowHeight="15" x14ac:dyDescent="0.25"/>
  <cols>
    <col min="1" max="1" width="2.5703125" customWidth="1"/>
    <col min="6" max="6" width="5.5703125" customWidth="1"/>
    <col min="10" max="10" width="11.85546875" customWidth="1"/>
  </cols>
  <sheetData>
    <row r="1" spans="2:10" ht="409.5" customHeight="1" x14ac:dyDescent="0.25"/>
    <row r="2" spans="2:10" ht="263.25" customHeight="1" x14ac:dyDescent="0.25"/>
    <row r="11" spans="2:10" ht="15.75" thickBot="1" x14ac:dyDescent="0.3"/>
    <row r="12" spans="2:10" ht="18.75" x14ac:dyDescent="0.25">
      <c r="B12" s="105" t="s">
        <v>34</v>
      </c>
      <c r="C12" s="106"/>
      <c r="D12" s="106"/>
      <c r="E12" s="106"/>
      <c r="F12" s="106"/>
      <c r="G12" s="106"/>
      <c r="H12" s="106"/>
      <c r="I12" s="106"/>
      <c r="J12" s="107"/>
    </row>
    <row r="13" spans="2:10" ht="27.75" x14ac:dyDescent="0.25">
      <c r="B13" s="102" t="s">
        <v>50</v>
      </c>
      <c r="C13" s="103"/>
      <c r="D13" s="103"/>
      <c r="E13" s="103"/>
      <c r="F13" s="103"/>
      <c r="G13" s="103"/>
      <c r="H13" s="103"/>
      <c r="I13" s="103"/>
      <c r="J13" s="104"/>
    </row>
    <row r="14" spans="2:10" ht="18" x14ac:dyDescent="0.25">
      <c r="B14" s="34" t="str">
        <f>Intro!B9</f>
        <v xml:space="preserve">Alabama Defense Lawyers Assn. </v>
      </c>
      <c r="J14" s="35"/>
    </row>
    <row r="15" spans="2:10" ht="18" x14ac:dyDescent="0.25">
      <c r="B15" s="36" t="str">
        <f>Intro!A10</f>
        <v>June 15-17, 2023</v>
      </c>
      <c r="J15" s="35"/>
    </row>
    <row r="16" spans="2:10" x14ac:dyDescent="0.25">
      <c r="B16" s="37"/>
      <c r="J16" s="35"/>
    </row>
    <row r="17" spans="2:10" x14ac:dyDescent="0.25">
      <c r="B17" s="38" t="s">
        <v>35</v>
      </c>
      <c r="C17" s="108"/>
      <c r="D17" s="108"/>
      <c r="E17" s="108"/>
      <c r="F17" s="19" t="s">
        <v>36</v>
      </c>
      <c r="G17" s="19" t="s">
        <v>0</v>
      </c>
      <c r="J17" s="35"/>
    </row>
    <row r="18" spans="2:10" x14ac:dyDescent="0.25">
      <c r="B18" s="39"/>
      <c r="C18" s="108"/>
      <c r="D18" s="108"/>
      <c r="E18" s="108"/>
      <c r="G18" t="s">
        <v>37</v>
      </c>
      <c r="J18" s="35"/>
    </row>
    <row r="19" spans="2:10" x14ac:dyDescent="0.25">
      <c r="B19" s="39"/>
      <c r="C19" s="108"/>
      <c r="D19" s="108"/>
      <c r="E19" s="108"/>
      <c r="F19" s="19"/>
      <c r="G19" s="19" t="s">
        <v>38</v>
      </c>
      <c r="J19" s="35"/>
    </row>
    <row r="20" spans="2:10" x14ac:dyDescent="0.25">
      <c r="B20" s="39"/>
      <c r="C20" s="108"/>
      <c r="D20" s="108"/>
      <c r="E20" s="108"/>
      <c r="F20" s="21"/>
      <c r="G20" s="21" t="s">
        <v>32</v>
      </c>
      <c r="J20" s="35"/>
    </row>
    <row r="21" spans="2:10" x14ac:dyDescent="0.25">
      <c r="B21" s="39"/>
      <c r="C21" s="108"/>
      <c r="D21" s="108"/>
      <c r="E21" s="108"/>
      <c r="F21" s="21"/>
      <c r="G21" s="21" t="s">
        <v>39</v>
      </c>
      <c r="J21" s="35"/>
    </row>
    <row r="22" spans="2:10" ht="18" x14ac:dyDescent="0.25">
      <c r="B22" s="40"/>
      <c r="J22" s="35"/>
    </row>
    <row r="23" spans="2:10" x14ac:dyDescent="0.25">
      <c r="B23" s="38"/>
      <c r="J23" s="35"/>
    </row>
    <row r="24" spans="2:10" ht="15.75" x14ac:dyDescent="0.25">
      <c r="B24" s="38" t="s">
        <v>47</v>
      </c>
      <c r="C24" s="91"/>
      <c r="D24" s="85" t="s">
        <v>48</v>
      </c>
      <c r="E24" s="88"/>
      <c r="G24" s="33" t="s">
        <v>51</v>
      </c>
      <c r="J24" s="35"/>
    </row>
    <row r="25" spans="2:10" ht="15.75" thickBot="1" x14ac:dyDescent="0.3">
      <c r="B25" s="41"/>
      <c r="C25" s="13"/>
      <c r="D25" s="13"/>
      <c r="E25" s="13"/>
      <c r="F25" s="13"/>
      <c r="G25" s="13"/>
      <c r="H25" s="13"/>
      <c r="I25" s="13"/>
      <c r="J25" s="42"/>
    </row>
    <row r="26" spans="2:10" ht="15.75" thickBot="1" x14ac:dyDescent="0.3"/>
    <row r="27" spans="2:10" ht="18.75" x14ac:dyDescent="0.25">
      <c r="B27" s="105" t="s">
        <v>34</v>
      </c>
      <c r="C27" s="106"/>
      <c r="D27" s="106"/>
      <c r="E27" s="106"/>
      <c r="F27" s="106"/>
      <c r="G27" s="106"/>
      <c r="H27" s="106"/>
      <c r="I27" s="106"/>
      <c r="J27" s="107"/>
    </row>
    <row r="28" spans="2:10" ht="27.75" x14ac:dyDescent="0.25">
      <c r="B28" s="102" t="s">
        <v>50</v>
      </c>
      <c r="C28" s="103"/>
      <c r="D28" s="103"/>
      <c r="E28" s="103"/>
      <c r="F28" s="103"/>
      <c r="G28" s="103"/>
      <c r="H28" s="103"/>
      <c r="I28" s="103"/>
      <c r="J28" s="104"/>
    </row>
    <row r="29" spans="2:10" ht="18" x14ac:dyDescent="0.25">
      <c r="B29" s="34" t="str">
        <f>Intro!B9</f>
        <v xml:space="preserve">Alabama Defense Lawyers Assn. </v>
      </c>
      <c r="J29" s="35"/>
    </row>
    <row r="30" spans="2:10" ht="18" x14ac:dyDescent="0.25">
      <c r="B30" s="36" t="str">
        <f>Intro!A10</f>
        <v>June 15-17, 2023</v>
      </c>
      <c r="J30" s="35"/>
    </row>
    <row r="31" spans="2:10" x14ac:dyDescent="0.25">
      <c r="B31" s="37"/>
      <c r="J31" s="35"/>
    </row>
    <row r="32" spans="2:10" x14ac:dyDescent="0.25">
      <c r="B32" s="38" t="s">
        <v>35</v>
      </c>
      <c r="C32" s="109"/>
      <c r="D32" s="109"/>
      <c r="E32" s="109"/>
      <c r="F32" s="19" t="s">
        <v>36</v>
      </c>
      <c r="G32" s="19" t="s">
        <v>0</v>
      </c>
      <c r="J32" s="35"/>
    </row>
    <row r="33" spans="2:10" x14ac:dyDescent="0.25">
      <c r="B33" s="39"/>
      <c r="C33" s="109"/>
      <c r="D33" s="109"/>
      <c r="E33" s="109"/>
      <c r="G33" t="s">
        <v>37</v>
      </c>
      <c r="J33" s="35"/>
    </row>
    <row r="34" spans="2:10" x14ac:dyDescent="0.25">
      <c r="B34" s="39"/>
      <c r="C34" s="109"/>
      <c r="D34" s="109"/>
      <c r="E34" s="109"/>
      <c r="F34" s="19"/>
      <c r="G34" s="19" t="s">
        <v>38</v>
      </c>
      <c r="J34" s="35"/>
    </row>
    <row r="35" spans="2:10" x14ac:dyDescent="0.25">
      <c r="B35" s="39"/>
      <c r="C35" s="109"/>
      <c r="D35" s="109"/>
      <c r="E35" s="109"/>
      <c r="F35" s="21"/>
      <c r="G35" s="21" t="s">
        <v>32</v>
      </c>
      <c r="J35" s="35"/>
    </row>
    <row r="36" spans="2:10" x14ac:dyDescent="0.25">
      <c r="B36" s="39"/>
      <c r="C36" s="109"/>
      <c r="D36" s="109"/>
      <c r="E36" s="109"/>
      <c r="F36" s="21"/>
      <c r="G36" s="21" t="s">
        <v>39</v>
      </c>
      <c r="J36" s="35"/>
    </row>
    <row r="37" spans="2:10" ht="18" x14ac:dyDescent="0.25">
      <c r="B37" s="40"/>
      <c r="J37" s="35"/>
    </row>
    <row r="38" spans="2:10" x14ac:dyDescent="0.25">
      <c r="B38" s="38"/>
      <c r="J38" s="35"/>
    </row>
    <row r="39" spans="2:10" ht="15.75" x14ac:dyDescent="0.25">
      <c r="B39" s="38" t="s">
        <v>47</v>
      </c>
      <c r="C39" s="91"/>
      <c r="D39" s="85" t="s">
        <v>48</v>
      </c>
      <c r="E39" s="88"/>
      <c r="G39" s="33" t="s">
        <v>52</v>
      </c>
      <c r="J39" s="35"/>
    </row>
    <row r="40" spans="2:10" ht="15.75" thickBot="1" x14ac:dyDescent="0.3">
      <c r="B40" s="41"/>
      <c r="C40" s="13"/>
      <c r="D40" s="13"/>
      <c r="E40" s="13"/>
      <c r="F40" s="13"/>
      <c r="G40" s="13"/>
      <c r="H40" s="13"/>
      <c r="I40" s="13"/>
      <c r="J40" s="42"/>
    </row>
    <row r="42" spans="2:10" x14ac:dyDescent="0.25">
      <c r="B42" s="32"/>
    </row>
    <row r="43" spans="2:10" x14ac:dyDescent="0.25">
      <c r="B43" s="32"/>
    </row>
    <row r="44" spans="2:10" x14ac:dyDescent="0.25">
      <c r="B44" s="32"/>
    </row>
    <row r="45" spans="2:10" x14ac:dyDescent="0.25">
      <c r="B45" s="32"/>
    </row>
    <row r="46" spans="2:10" x14ac:dyDescent="0.25">
      <c r="B46" s="32"/>
    </row>
  </sheetData>
  <sheetProtection sheet="1" objects="1" scenarios="1" selectLockedCells="1"/>
  <mergeCells count="14">
    <mergeCell ref="C32:E32"/>
    <mergeCell ref="C33:E33"/>
    <mergeCell ref="C34:E34"/>
    <mergeCell ref="C35:E35"/>
    <mergeCell ref="C36:E36"/>
    <mergeCell ref="B28:J28"/>
    <mergeCell ref="B13:J13"/>
    <mergeCell ref="B27:J27"/>
    <mergeCell ref="B12:J12"/>
    <mergeCell ref="C17:E17"/>
    <mergeCell ref="C18:E18"/>
    <mergeCell ref="C19:E19"/>
    <mergeCell ref="C20:E20"/>
    <mergeCell ref="C21:E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6"/>
  <sheetViews>
    <sheetView view="pageLayout" topLeftCell="A10" zoomScaleNormal="100" workbookViewId="0">
      <selection activeCell="B12" sqref="B12"/>
    </sheetView>
  </sheetViews>
  <sheetFormatPr defaultRowHeight="14.25" x14ac:dyDescent="0.2"/>
  <cols>
    <col min="1" max="1" width="6.42578125" style="1" customWidth="1"/>
    <col min="2" max="2" width="11.7109375" style="1" customWidth="1"/>
    <col min="3" max="3" width="9.140625" style="1"/>
    <col min="4" max="4" width="15.28515625" style="1" customWidth="1"/>
    <col min="5" max="5" width="17.5703125" style="1" customWidth="1"/>
    <col min="6" max="6" width="13.85546875" style="1" customWidth="1"/>
    <col min="7" max="7" width="9.85546875" style="1" customWidth="1"/>
    <col min="8" max="8" width="5.85546875" style="1" customWidth="1"/>
    <col min="9" max="16384" width="9.140625" style="1"/>
  </cols>
  <sheetData>
    <row r="1" spans="1:11" ht="19.5" customHeight="1" x14ac:dyDescent="0.2">
      <c r="B1" s="131" t="s">
        <v>101</v>
      </c>
      <c r="C1" s="131"/>
      <c r="D1" s="131"/>
      <c r="E1" s="131"/>
      <c r="F1" s="131"/>
      <c r="G1" s="131"/>
      <c r="H1" s="4"/>
      <c r="I1" s="4"/>
    </row>
    <row r="2" spans="1:11" ht="19.5" customHeight="1" x14ac:dyDescent="0.2">
      <c r="A2" s="136" t="str">
        <f>Intro!$A$13</f>
        <v>FORMS SUBMITTED AFTER 05/15/23 ARE SUBJECT TO A 20% LATE SERVICE FEE</v>
      </c>
      <c r="B2" s="136"/>
      <c r="C2" s="136"/>
      <c r="D2" s="136"/>
      <c r="E2" s="136"/>
      <c r="F2" s="136"/>
      <c r="G2" s="136"/>
      <c r="H2" s="136"/>
      <c r="I2" s="4"/>
    </row>
    <row r="3" spans="1:11" ht="30" customHeight="1" x14ac:dyDescent="0.2">
      <c r="A3" s="122" t="str">
        <f>Intro!B9</f>
        <v xml:space="preserve">Alabama Defense Lawyers Assn. </v>
      </c>
      <c r="B3" s="122"/>
      <c r="C3" s="122"/>
      <c r="D3" s="122"/>
      <c r="E3" s="122"/>
      <c r="F3" s="121" t="str">
        <f>Intro!A10</f>
        <v>June 15-17, 2023</v>
      </c>
      <c r="G3" s="121"/>
      <c r="H3" s="121"/>
      <c r="I3" s="2"/>
    </row>
    <row r="4" spans="1:11" ht="10.5" customHeight="1" x14ac:dyDescent="0.2">
      <c r="B4" s="73"/>
      <c r="C4" s="76"/>
      <c r="D4" s="73"/>
      <c r="E4" s="73"/>
      <c r="I4" s="2"/>
    </row>
    <row r="5" spans="1:11" ht="15" customHeight="1" x14ac:dyDescent="0.2">
      <c r="A5" s="132" t="s">
        <v>102</v>
      </c>
      <c r="B5" s="132"/>
      <c r="C5" s="132"/>
      <c r="D5" s="132"/>
      <c r="E5" s="132"/>
      <c r="F5" s="132"/>
      <c r="G5" s="132"/>
      <c r="H5" s="132"/>
      <c r="I5" s="3"/>
      <c r="J5" s="12"/>
      <c r="K5" s="12"/>
    </row>
    <row r="6" spans="1:11" ht="15" customHeight="1" x14ac:dyDescent="0.2">
      <c r="A6" s="132"/>
      <c r="B6" s="132"/>
      <c r="C6" s="132"/>
      <c r="D6" s="132"/>
      <c r="E6" s="132"/>
      <c r="F6" s="132"/>
      <c r="G6" s="132"/>
      <c r="H6" s="132"/>
      <c r="I6" s="3"/>
      <c r="J6" s="12"/>
      <c r="K6" s="12"/>
    </row>
    <row r="7" spans="1:11" ht="15" customHeight="1" x14ac:dyDescent="0.2">
      <c r="B7" s="45" t="s">
        <v>1</v>
      </c>
      <c r="C7" s="128" t="s">
        <v>2</v>
      </c>
      <c r="D7" s="129"/>
      <c r="E7" s="130"/>
      <c r="F7" s="45" t="s">
        <v>3</v>
      </c>
      <c r="G7" s="45" t="s">
        <v>4</v>
      </c>
      <c r="H7" s="50"/>
      <c r="I7" s="3"/>
      <c r="J7" s="12"/>
      <c r="K7" s="12"/>
    </row>
    <row r="8" spans="1:11" ht="57" customHeight="1" x14ac:dyDescent="0.2">
      <c r="B8" s="80"/>
      <c r="C8" s="141" t="s">
        <v>115</v>
      </c>
      <c r="D8" s="142"/>
      <c r="E8" s="143"/>
      <c r="F8" s="81">
        <v>175</v>
      </c>
      <c r="G8" s="8">
        <f>B8*F8</f>
        <v>0</v>
      </c>
    </row>
    <row r="9" spans="1:11" ht="19.5" customHeight="1" x14ac:dyDescent="0.2">
      <c r="A9" s="74"/>
      <c r="B9" s="74"/>
      <c r="C9" s="74"/>
      <c r="D9" s="74"/>
      <c r="E9" s="74"/>
      <c r="F9" s="74"/>
      <c r="G9" s="74"/>
      <c r="H9" s="74"/>
    </row>
    <row r="10" spans="1:11" ht="19.5" customHeight="1" x14ac:dyDescent="0.2">
      <c r="B10" s="45" t="s">
        <v>1</v>
      </c>
      <c r="C10" s="128" t="s">
        <v>2</v>
      </c>
      <c r="D10" s="129"/>
      <c r="E10" s="130"/>
      <c r="F10" s="45" t="s">
        <v>3</v>
      </c>
      <c r="G10" s="45" t="s">
        <v>4</v>
      </c>
      <c r="H10" s="50"/>
    </row>
    <row r="11" spans="1:11" ht="19.5" customHeight="1" x14ac:dyDescent="0.2">
      <c r="B11" s="80"/>
      <c r="C11" s="124" t="s">
        <v>95</v>
      </c>
      <c r="D11" s="125"/>
      <c r="E11" s="126"/>
      <c r="F11" s="82">
        <v>125</v>
      </c>
      <c r="G11" s="8">
        <f t="shared" ref="G11:G19" si="0">B11*F11</f>
        <v>0</v>
      </c>
    </row>
    <row r="12" spans="1:11" ht="19.5" customHeight="1" x14ac:dyDescent="0.2">
      <c r="B12" s="80"/>
      <c r="C12" s="124" t="s">
        <v>98</v>
      </c>
      <c r="D12" s="125"/>
      <c r="E12" s="126"/>
      <c r="F12" s="82">
        <v>50</v>
      </c>
      <c r="G12" s="8">
        <f t="shared" si="0"/>
        <v>0</v>
      </c>
    </row>
    <row r="13" spans="1:11" ht="19.5" customHeight="1" x14ac:dyDescent="0.2">
      <c r="B13" s="80"/>
      <c r="C13" s="124" t="s">
        <v>106</v>
      </c>
      <c r="D13" s="125"/>
      <c r="E13" s="126"/>
      <c r="F13" s="82">
        <v>175</v>
      </c>
      <c r="G13" s="8">
        <f t="shared" si="0"/>
        <v>0</v>
      </c>
    </row>
    <row r="14" spans="1:11" ht="19.5" customHeight="1" x14ac:dyDescent="0.2">
      <c r="B14" s="80"/>
      <c r="C14" s="124" t="s">
        <v>107</v>
      </c>
      <c r="D14" s="125"/>
      <c r="E14" s="126"/>
      <c r="F14" s="82">
        <v>225</v>
      </c>
      <c r="G14" s="8">
        <f t="shared" si="0"/>
        <v>0</v>
      </c>
    </row>
    <row r="15" spans="1:11" ht="19.5" customHeight="1" x14ac:dyDescent="0.2">
      <c r="B15" s="80"/>
      <c r="C15" s="124" t="s">
        <v>96</v>
      </c>
      <c r="D15" s="125"/>
      <c r="E15" s="126"/>
      <c r="F15" s="82">
        <v>200</v>
      </c>
      <c r="G15" s="8">
        <f t="shared" si="0"/>
        <v>0</v>
      </c>
    </row>
    <row r="16" spans="1:11" ht="19.5" customHeight="1" x14ac:dyDescent="0.2">
      <c r="B16" s="80"/>
      <c r="C16" s="124" t="s">
        <v>97</v>
      </c>
      <c r="D16" s="125"/>
      <c r="E16" s="126"/>
      <c r="F16" s="82">
        <v>225</v>
      </c>
      <c r="G16" s="8">
        <f t="shared" si="0"/>
        <v>0</v>
      </c>
    </row>
    <row r="17" spans="1:10" ht="19.5" customHeight="1" x14ac:dyDescent="0.2">
      <c r="B17" s="84"/>
      <c r="C17" s="138" t="s">
        <v>114</v>
      </c>
      <c r="D17" s="139"/>
      <c r="E17" s="140"/>
      <c r="F17" s="83">
        <v>875</v>
      </c>
      <c r="G17" s="8">
        <f t="shared" si="0"/>
        <v>0</v>
      </c>
    </row>
    <row r="18" spans="1:10" ht="15.75" customHeight="1" x14ac:dyDescent="0.2">
      <c r="B18" s="80"/>
      <c r="C18" s="124" t="s">
        <v>108</v>
      </c>
      <c r="D18" s="125"/>
      <c r="E18" s="126"/>
      <c r="F18" s="82">
        <v>1225</v>
      </c>
      <c r="G18" s="8">
        <f t="shared" si="0"/>
        <v>0</v>
      </c>
    </row>
    <row r="19" spans="1:10" ht="19.5" customHeight="1" x14ac:dyDescent="0.2">
      <c r="B19" s="80"/>
      <c r="C19" s="124" t="s">
        <v>109</v>
      </c>
      <c r="D19" s="125"/>
      <c r="E19" s="126"/>
      <c r="F19" s="82">
        <v>1400</v>
      </c>
      <c r="G19" s="8">
        <f t="shared" si="0"/>
        <v>0</v>
      </c>
    </row>
    <row r="20" spans="1:10" ht="16.5" customHeight="1" x14ac:dyDescent="0.25">
      <c r="B20" s="119" t="s">
        <v>113</v>
      </c>
      <c r="C20" s="120"/>
      <c r="D20" s="120"/>
      <c r="E20" s="120"/>
      <c r="F20" s="120"/>
      <c r="G20" s="120"/>
    </row>
    <row r="21" spans="1:10" ht="13.5" customHeight="1" x14ac:dyDescent="0.2">
      <c r="A21" s="137" t="s">
        <v>22</v>
      </c>
      <c r="B21" s="137"/>
      <c r="C21" s="137"/>
      <c r="D21" s="137"/>
      <c r="E21" s="137"/>
      <c r="F21" s="137"/>
      <c r="G21" s="137"/>
      <c r="H21" s="137"/>
    </row>
    <row r="22" spans="1:10" ht="19.5" customHeight="1" x14ac:dyDescent="0.2">
      <c r="A22" s="137"/>
      <c r="B22" s="137"/>
      <c r="C22" s="137"/>
      <c r="D22" s="137"/>
      <c r="E22" s="137"/>
      <c r="F22" s="137"/>
      <c r="G22" s="137"/>
      <c r="H22" s="137"/>
    </row>
    <row r="23" spans="1:10" ht="19.5" customHeight="1" x14ac:dyDescent="0.2">
      <c r="A23" s="49"/>
      <c r="B23" s="45" t="s">
        <v>1</v>
      </c>
      <c r="C23" s="128" t="s">
        <v>2</v>
      </c>
      <c r="D23" s="129"/>
      <c r="E23" s="130"/>
      <c r="F23" s="45" t="s">
        <v>3</v>
      </c>
      <c r="G23" s="45" t="s">
        <v>4</v>
      </c>
      <c r="H23" s="49"/>
    </row>
    <row r="24" spans="1:10" ht="19.5" customHeight="1" x14ac:dyDescent="0.2">
      <c r="B24" s="80"/>
      <c r="C24" s="124" t="s">
        <v>5</v>
      </c>
      <c r="D24" s="125"/>
      <c r="E24" s="126"/>
      <c r="F24" s="7">
        <v>120</v>
      </c>
      <c r="G24" s="8">
        <f t="shared" ref="G24:G26" si="1">B24*F24</f>
        <v>0</v>
      </c>
    </row>
    <row r="25" spans="1:10" ht="18" customHeight="1" x14ac:dyDescent="0.2">
      <c r="B25" s="80"/>
      <c r="C25" s="133" t="s">
        <v>6</v>
      </c>
      <c r="D25" s="134"/>
      <c r="E25" s="135"/>
      <c r="F25" s="7">
        <v>250</v>
      </c>
      <c r="G25" s="8">
        <f t="shared" si="1"/>
        <v>0</v>
      </c>
    </row>
    <row r="26" spans="1:10" ht="19.5" customHeight="1" x14ac:dyDescent="0.2">
      <c r="B26" s="80"/>
      <c r="C26" s="127" t="s">
        <v>7</v>
      </c>
      <c r="D26" s="127"/>
      <c r="E26" s="127"/>
      <c r="F26" s="9">
        <v>50</v>
      </c>
      <c r="G26" s="8">
        <f t="shared" si="1"/>
        <v>0</v>
      </c>
    </row>
    <row r="27" spans="1:10" ht="19.5" customHeight="1" x14ac:dyDescent="0.2">
      <c r="C27" s="43"/>
      <c r="D27" s="43"/>
      <c r="E27" s="43"/>
      <c r="F27" s="11"/>
      <c r="G27" s="12"/>
      <c r="I27" s="43"/>
      <c r="J27" s="44"/>
    </row>
    <row r="28" spans="1:10" ht="19.5" customHeight="1" x14ac:dyDescent="0.2">
      <c r="A28" s="60"/>
      <c r="B28" s="60" t="s">
        <v>20</v>
      </c>
      <c r="C28" s="60"/>
      <c r="D28" s="60"/>
      <c r="E28" s="43"/>
      <c r="F28" s="44" t="s">
        <v>86</v>
      </c>
      <c r="G28" s="8">
        <f>SUM(G24:G26,G11:G19,G8)</f>
        <v>0</v>
      </c>
      <c r="J28" s="44"/>
    </row>
    <row r="29" spans="1:10" ht="19.5" customHeight="1" x14ac:dyDescent="0.2">
      <c r="A29" s="60"/>
      <c r="B29" s="110"/>
      <c r="C29" s="111"/>
      <c r="D29" s="112"/>
      <c r="E29" s="43"/>
      <c r="F29" s="44" t="s">
        <v>87</v>
      </c>
      <c r="G29" s="6"/>
    </row>
    <row r="30" spans="1:10" ht="18.75" customHeight="1" x14ac:dyDescent="0.2">
      <c r="A30" s="60"/>
      <c r="B30" s="113"/>
      <c r="C30" s="114"/>
      <c r="D30" s="115"/>
      <c r="E30" s="11"/>
      <c r="F30" s="44" t="s">
        <v>112</v>
      </c>
      <c r="G30" s="8">
        <f>G28*0.25</f>
        <v>0</v>
      </c>
    </row>
    <row r="31" spans="1:10" x14ac:dyDescent="0.2">
      <c r="A31" s="60"/>
      <c r="B31" s="113"/>
      <c r="C31" s="114"/>
      <c r="D31" s="115"/>
      <c r="E31" s="43"/>
      <c r="F31" s="46" t="s">
        <v>119</v>
      </c>
      <c r="G31" s="8">
        <f>SUM(G28:G30)</f>
        <v>0</v>
      </c>
    </row>
    <row r="32" spans="1:10" x14ac:dyDescent="0.2">
      <c r="A32" s="60"/>
      <c r="B32" s="113"/>
      <c r="C32" s="114"/>
      <c r="D32" s="115"/>
      <c r="E32" s="43"/>
      <c r="F32" s="44" t="s">
        <v>88</v>
      </c>
      <c r="G32" s="81">
        <f>G31*0.07</f>
        <v>0</v>
      </c>
    </row>
    <row r="33" spans="1:8" x14ac:dyDescent="0.2">
      <c r="B33" s="113"/>
      <c r="C33" s="114"/>
      <c r="D33" s="115"/>
      <c r="F33" s="52" t="s">
        <v>23</v>
      </c>
      <c r="G33" s="8">
        <f>SUM(G31:G32)</f>
        <v>0</v>
      </c>
    </row>
    <row r="34" spans="1:8" ht="16.5" customHeight="1" x14ac:dyDescent="0.2">
      <c r="A34" s="67"/>
      <c r="B34" s="116"/>
      <c r="C34" s="117"/>
      <c r="D34" s="118"/>
      <c r="E34" s="67"/>
      <c r="F34" s="67"/>
      <c r="G34" s="67"/>
      <c r="H34" s="67"/>
    </row>
    <row r="35" spans="1:8" x14ac:dyDescent="0.2">
      <c r="A35" s="123" t="s">
        <v>103</v>
      </c>
      <c r="B35" s="123"/>
      <c r="C35" s="123"/>
      <c r="D35" s="123"/>
      <c r="E35" s="123"/>
      <c r="F35" s="123"/>
      <c r="G35" s="123"/>
      <c r="H35" s="123"/>
    </row>
    <row r="36" spans="1:8" ht="28.5" customHeight="1" x14ac:dyDescent="0.2">
      <c r="A36" s="123"/>
      <c r="B36" s="123"/>
      <c r="C36" s="123"/>
      <c r="D36" s="123"/>
      <c r="E36" s="123"/>
      <c r="F36" s="123"/>
      <c r="G36" s="123"/>
      <c r="H36" s="123"/>
    </row>
  </sheetData>
  <sheetProtection sheet="1" objects="1" scenarios="1" selectLockedCells="1"/>
  <mergeCells count="25">
    <mergeCell ref="B1:G1"/>
    <mergeCell ref="A5:H6"/>
    <mergeCell ref="C25:E25"/>
    <mergeCell ref="A2:H2"/>
    <mergeCell ref="A21:H22"/>
    <mergeCell ref="C10:E10"/>
    <mergeCell ref="C13:E13"/>
    <mergeCell ref="C14:E14"/>
    <mergeCell ref="C17:E17"/>
    <mergeCell ref="C18:E18"/>
    <mergeCell ref="C19:E19"/>
    <mergeCell ref="C8:E8"/>
    <mergeCell ref="C7:E7"/>
    <mergeCell ref="C12:E12"/>
    <mergeCell ref="B29:D34"/>
    <mergeCell ref="B20:G20"/>
    <mergeCell ref="F3:H3"/>
    <mergeCell ref="A3:E3"/>
    <mergeCell ref="A35:H36"/>
    <mergeCell ref="C11:E11"/>
    <mergeCell ref="C15:E15"/>
    <mergeCell ref="C16:E16"/>
    <mergeCell ref="C24:E24"/>
    <mergeCell ref="C26:E26"/>
    <mergeCell ref="C23:E23"/>
  </mergeCells>
  <pageMargins left="0.7" right="0.7" top="0.75" bottom="0.75" header="0.3" footer="0.3"/>
  <pageSetup orientation="portrait" r:id="rId1"/>
  <headerFooter>
    <oddHeader xml:space="preserve">&amp;L&amp;"Arial,Regular"EXHIBIT COMPANY NAME ____________________________&amp;R&amp;"Arial,Regular"BOOTH #____________    </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DEC3D-492D-4652-B612-A9A46BD5CB35}">
  <dimension ref="A1:H34"/>
  <sheetViews>
    <sheetView view="pageLayout" topLeftCell="A6" zoomScaleNormal="100" workbookViewId="0">
      <selection activeCell="B16" sqref="B16"/>
    </sheetView>
  </sheetViews>
  <sheetFormatPr defaultRowHeight="14.25" x14ac:dyDescent="0.2"/>
  <cols>
    <col min="1" max="1" width="2.140625" style="1" customWidth="1"/>
    <col min="2" max="2" width="12.85546875" style="1" customWidth="1"/>
    <col min="3" max="3" width="9.140625" style="1"/>
    <col min="4" max="4" width="15.28515625" style="1" customWidth="1"/>
    <col min="5" max="5" width="15.7109375" style="1" customWidth="1"/>
    <col min="6" max="6" width="22.140625" style="1" customWidth="1"/>
    <col min="7" max="7" width="10.85546875" style="1" bestFit="1" customWidth="1"/>
    <col min="8" max="16384" width="9.140625" style="1"/>
  </cols>
  <sheetData>
    <row r="1" spans="1:8" ht="19.5" customHeight="1" x14ac:dyDescent="0.2">
      <c r="A1" s="131" t="s">
        <v>76</v>
      </c>
      <c r="B1" s="131"/>
      <c r="C1" s="131"/>
      <c r="D1" s="131"/>
      <c r="E1" s="131"/>
      <c r="F1" s="131"/>
      <c r="G1" s="131"/>
    </row>
    <row r="2" spans="1:8" ht="19.5" customHeight="1" x14ac:dyDescent="0.2">
      <c r="A2" s="136" t="str">
        <f>Intro!$A$13</f>
        <v>FORMS SUBMITTED AFTER 05/15/23 ARE SUBJECT TO A 20% LATE SERVICE FEE</v>
      </c>
      <c r="B2" s="136"/>
      <c r="C2" s="136"/>
      <c r="D2" s="136"/>
      <c r="E2" s="136"/>
      <c r="F2" s="136"/>
      <c r="G2" s="136"/>
    </row>
    <row r="3" spans="1:8" ht="30" customHeight="1" x14ac:dyDescent="0.2">
      <c r="A3" s="122" t="str">
        <f>Intro!B9</f>
        <v xml:space="preserve">Alabama Defense Lawyers Assn. </v>
      </c>
      <c r="B3" s="122"/>
      <c r="C3" s="122"/>
      <c r="D3" s="122"/>
      <c r="E3" s="122"/>
      <c r="F3" s="121" t="str">
        <f>Intro!A10</f>
        <v>June 15-17, 2023</v>
      </c>
      <c r="G3" s="121"/>
    </row>
    <row r="4" spans="1:8" ht="28.5" customHeight="1" x14ac:dyDescent="0.2">
      <c r="A4" s="132" t="s">
        <v>76</v>
      </c>
      <c r="B4" s="132"/>
      <c r="C4" s="132"/>
      <c r="D4" s="132"/>
      <c r="E4" s="132"/>
      <c r="F4" s="132"/>
      <c r="G4" s="132"/>
      <c r="H4" s="12"/>
    </row>
    <row r="5" spans="1:8" ht="28.5" customHeight="1" x14ac:dyDescent="0.2">
      <c r="A5" s="61"/>
      <c r="B5" s="62" t="s">
        <v>1</v>
      </c>
      <c r="C5" s="144" t="s">
        <v>2</v>
      </c>
      <c r="D5" s="145"/>
      <c r="E5" s="146"/>
      <c r="F5" s="62" t="s">
        <v>72</v>
      </c>
      <c r="G5" s="63" t="s">
        <v>4</v>
      </c>
      <c r="H5" s="12"/>
    </row>
    <row r="6" spans="1:8" x14ac:dyDescent="0.2">
      <c r="B6" s="80"/>
      <c r="C6" s="124" t="s">
        <v>79</v>
      </c>
      <c r="D6" s="125"/>
      <c r="E6" s="126"/>
      <c r="F6" s="79">
        <v>600</v>
      </c>
      <c r="G6" s="77">
        <f>B6*F6</f>
        <v>0</v>
      </c>
    </row>
    <row r="7" spans="1:8" ht="19.5" customHeight="1" x14ac:dyDescent="0.2">
      <c r="B7" s="80"/>
      <c r="C7" s="124" t="s">
        <v>62</v>
      </c>
      <c r="D7" s="125"/>
      <c r="E7" s="126"/>
      <c r="F7" s="79">
        <v>115</v>
      </c>
      <c r="G7" s="77">
        <f t="shared" ref="G7:G23" si="0">B7*F7</f>
        <v>0</v>
      </c>
    </row>
    <row r="8" spans="1:8" ht="19.5" customHeight="1" x14ac:dyDescent="0.2">
      <c r="B8" s="80"/>
      <c r="C8" s="124" t="s">
        <v>64</v>
      </c>
      <c r="D8" s="125"/>
      <c r="E8" s="126"/>
      <c r="F8" s="79">
        <v>150</v>
      </c>
      <c r="G8" s="77">
        <f t="shared" si="0"/>
        <v>0</v>
      </c>
    </row>
    <row r="9" spans="1:8" ht="19.5" customHeight="1" x14ac:dyDescent="0.2">
      <c r="B9" s="80"/>
      <c r="C9" s="124" t="s">
        <v>63</v>
      </c>
      <c r="D9" s="125"/>
      <c r="E9" s="126"/>
      <c r="F9" s="79">
        <v>250</v>
      </c>
      <c r="G9" s="77">
        <f t="shared" si="0"/>
        <v>0</v>
      </c>
    </row>
    <row r="10" spans="1:8" ht="19.5" customHeight="1" x14ac:dyDescent="0.2">
      <c r="B10" s="80"/>
      <c r="C10" s="124" t="s">
        <v>65</v>
      </c>
      <c r="D10" s="125"/>
      <c r="E10" s="126"/>
      <c r="F10" s="79">
        <v>350</v>
      </c>
      <c r="G10" s="77">
        <f t="shared" si="0"/>
        <v>0</v>
      </c>
    </row>
    <row r="11" spans="1:8" ht="19.5" customHeight="1" x14ac:dyDescent="0.2">
      <c r="B11" s="80"/>
      <c r="C11" s="124" t="s">
        <v>66</v>
      </c>
      <c r="D11" s="125"/>
      <c r="E11" s="126"/>
      <c r="F11" s="79">
        <v>495</v>
      </c>
      <c r="G11" s="77">
        <f t="shared" si="0"/>
        <v>0</v>
      </c>
    </row>
    <row r="12" spans="1:8" ht="36.75" customHeight="1" x14ac:dyDescent="0.2">
      <c r="B12" s="80"/>
      <c r="C12" s="141" t="s">
        <v>99</v>
      </c>
      <c r="D12" s="142"/>
      <c r="E12" s="143"/>
      <c r="F12" s="79">
        <v>695</v>
      </c>
      <c r="G12" s="77">
        <f t="shared" si="0"/>
        <v>0</v>
      </c>
    </row>
    <row r="13" spans="1:8" ht="18" customHeight="1" x14ac:dyDescent="0.2">
      <c r="B13" s="80"/>
      <c r="C13" s="124" t="s">
        <v>67</v>
      </c>
      <c r="D13" s="125"/>
      <c r="E13" s="126"/>
      <c r="F13" s="79">
        <v>150</v>
      </c>
      <c r="G13" s="77">
        <f t="shared" si="0"/>
        <v>0</v>
      </c>
    </row>
    <row r="14" spans="1:8" ht="18" customHeight="1" x14ac:dyDescent="0.2">
      <c r="B14" s="80"/>
      <c r="C14" s="124" t="s">
        <v>110</v>
      </c>
      <c r="D14" s="125"/>
      <c r="E14" s="126"/>
      <c r="F14" s="79">
        <v>50</v>
      </c>
      <c r="G14" s="77">
        <f t="shared" si="0"/>
        <v>0</v>
      </c>
    </row>
    <row r="15" spans="1:8" ht="18" customHeight="1" x14ac:dyDescent="0.4">
      <c r="A15" s="64"/>
      <c r="B15" s="80"/>
      <c r="C15" s="124" t="s">
        <v>68</v>
      </c>
      <c r="D15" s="125"/>
      <c r="E15" s="126"/>
      <c r="F15" s="79">
        <v>30</v>
      </c>
      <c r="G15" s="77">
        <f t="shared" si="0"/>
        <v>0</v>
      </c>
    </row>
    <row r="16" spans="1:8" ht="18" customHeight="1" x14ac:dyDescent="0.2">
      <c r="B16" s="80"/>
      <c r="C16" s="124" t="s">
        <v>69</v>
      </c>
      <c r="D16" s="125"/>
      <c r="E16" s="126"/>
      <c r="F16" s="79">
        <v>75</v>
      </c>
      <c r="G16" s="77">
        <f t="shared" si="0"/>
        <v>0</v>
      </c>
    </row>
    <row r="17" spans="1:7" ht="18" customHeight="1" x14ac:dyDescent="0.2">
      <c r="B17" s="80"/>
      <c r="C17" s="124" t="s">
        <v>70</v>
      </c>
      <c r="D17" s="125"/>
      <c r="E17" s="126"/>
      <c r="F17" s="79">
        <v>116</v>
      </c>
      <c r="G17" s="77">
        <f t="shared" si="0"/>
        <v>0</v>
      </c>
    </row>
    <row r="18" spans="1:7" ht="18" customHeight="1" x14ac:dyDescent="0.2">
      <c r="A18" s="3"/>
      <c r="B18" s="80"/>
      <c r="C18" s="124" t="s">
        <v>111</v>
      </c>
      <c r="D18" s="125"/>
      <c r="E18" s="126"/>
      <c r="F18" s="79">
        <v>165</v>
      </c>
      <c r="G18" s="77">
        <f t="shared" si="0"/>
        <v>0</v>
      </c>
    </row>
    <row r="19" spans="1:7" ht="18" customHeight="1" x14ac:dyDescent="0.2">
      <c r="A19" s="69"/>
      <c r="B19" s="80"/>
      <c r="C19" s="124" t="s">
        <v>71</v>
      </c>
      <c r="D19" s="125"/>
      <c r="E19" s="126"/>
      <c r="F19" s="79">
        <v>165</v>
      </c>
      <c r="G19" s="77">
        <f t="shared" si="0"/>
        <v>0</v>
      </c>
    </row>
    <row r="20" spans="1:7" ht="19.5" customHeight="1" x14ac:dyDescent="0.2">
      <c r="B20" s="80"/>
      <c r="C20" s="127" t="s">
        <v>73</v>
      </c>
      <c r="D20" s="127"/>
      <c r="E20" s="127"/>
      <c r="F20" s="79">
        <v>50</v>
      </c>
      <c r="G20" s="77">
        <f t="shared" si="0"/>
        <v>0</v>
      </c>
    </row>
    <row r="21" spans="1:7" ht="19.5" customHeight="1" x14ac:dyDescent="0.2">
      <c r="B21" s="80"/>
      <c r="C21" s="127" t="s">
        <v>74</v>
      </c>
      <c r="D21" s="127"/>
      <c r="E21" s="127"/>
      <c r="F21" s="79">
        <v>65</v>
      </c>
      <c r="G21" s="77">
        <f t="shared" si="0"/>
        <v>0</v>
      </c>
    </row>
    <row r="22" spans="1:7" ht="19.5" customHeight="1" x14ac:dyDescent="0.2">
      <c r="B22" s="80"/>
      <c r="C22" s="127" t="s">
        <v>75</v>
      </c>
      <c r="D22" s="127"/>
      <c r="E22" s="127"/>
      <c r="F22" s="79">
        <v>60</v>
      </c>
      <c r="G22" s="77">
        <f t="shared" si="0"/>
        <v>0</v>
      </c>
    </row>
    <row r="23" spans="1:7" ht="19.5" customHeight="1" x14ac:dyDescent="0.2">
      <c r="B23" s="80"/>
      <c r="C23" s="127" t="s">
        <v>61</v>
      </c>
      <c r="D23" s="127"/>
      <c r="E23" s="127"/>
      <c r="F23" s="79">
        <v>150</v>
      </c>
      <c r="G23" s="77">
        <f t="shared" si="0"/>
        <v>0</v>
      </c>
    </row>
    <row r="24" spans="1:7" ht="12.75" customHeight="1" x14ac:dyDescent="0.2">
      <c r="C24" s="43"/>
      <c r="D24" s="43"/>
      <c r="E24" s="43"/>
      <c r="F24" s="59"/>
    </row>
    <row r="25" spans="1:7" ht="19.5" customHeight="1" x14ac:dyDescent="0.2">
      <c r="B25" s="1" t="s">
        <v>20</v>
      </c>
      <c r="F25" s="43"/>
      <c r="G25" s="44"/>
    </row>
    <row r="26" spans="1:7" ht="19.5" customHeight="1" x14ac:dyDescent="0.2">
      <c r="B26" s="110"/>
      <c r="C26" s="111"/>
      <c r="D26" s="111"/>
      <c r="E26" s="112"/>
      <c r="F26" s="44" t="s">
        <v>116</v>
      </c>
      <c r="G26" s="77">
        <f>SUM(G6:G23)</f>
        <v>0</v>
      </c>
    </row>
    <row r="27" spans="1:7" ht="19.5" customHeight="1" x14ac:dyDescent="0.2">
      <c r="B27" s="113"/>
      <c r="C27" s="114"/>
      <c r="D27" s="114"/>
      <c r="E27" s="115"/>
      <c r="F27" s="44" t="s">
        <v>87</v>
      </c>
      <c r="G27" s="80"/>
    </row>
    <row r="28" spans="1:7" ht="19.5" customHeight="1" x14ac:dyDescent="0.2">
      <c r="B28" s="113"/>
      <c r="C28" s="114"/>
      <c r="D28" s="114"/>
      <c r="E28" s="115"/>
      <c r="F28" s="44" t="s">
        <v>112</v>
      </c>
      <c r="G28" s="77">
        <f>(G26+G27)*0.25</f>
        <v>0</v>
      </c>
    </row>
    <row r="29" spans="1:7" ht="19.5" customHeight="1" x14ac:dyDescent="0.2">
      <c r="B29" s="113"/>
      <c r="C29" s="114"/>
      <c r="D29" s="114"/>
      <c r="E29" s="115"/>
      <c r="F29" s="46" t="s">
        <v>120</v>
      </c>
      <c r="G29" s="78">
        <f>SUM(G26:G28)</f>
        <v>0</v>
      </c>
    </row>
    <row r="30" spans="1:7" ht="21" customHeight="1" x14ac:dyDescent="0.2">
      <c r="B30" s="113"/>
      <c r="C30" s="114"/>
      <c r="D30" s="114"/>
      <c r="E30" s="115"/>
      <c r="F30" s="44" t="s">
        <v>88</v>
      </c>
      <c r="G30" s="9">
        <f>G29*0.07</f>
        <v>0</v>
      </c>
    </row>
    <row r="31" spans="1:7" ht="27.75" customHeight="1" x14ac:dyDescent="0.2">
      <c r="A31" s="68"/>
      <c r="B31" s="116"/>
      <c r="C31" s="117"/>
      <c r="D31" s="117"/>
      <c r="E31" s="118"/>
      <c r="F31" s="52" t="s">
        <v>23</v>
      </c>
      <c r="G31" s="77">
        <f>SUM(G29:G30)</f>
        <v>0</v>
      </c>
    </row>
    <row r="32" spans="1:7" ht="14.25" customHeight="1" x14ac:dyDescent="0.2">
      <c r="A32" s="123" t="s">
        <v>103</v>
      </c>
      <c r="B32" s="123"/>
      <c r="C32" s="123"/>
      <c r="D32" s="123"/>
      <c r="E32" s="123"/>
      <c r="F32" s="123"/>
      <c r="G32" s="123"/>
    </row>
    <row r="33" spans="1:7" ht="31.5" customHeight="1" x14ac:dyDescent="0.2">
      <c r="A33" s="123"/>
      <c r="B33" s="123"/>
      <c r="C33" s="123"/>
      <c r="D33" s="123"/>
      <c r="E33" s="123"/>
      <c r="F33" s="123"/>
      <c r="G33" s="123"/>
    </row>
    <row r="34" spans="1:7" ht="21" customHeight="1" x14ac:dyDescent="0.2"/>
  </sheetData>
  <sheetProtection sheet="1" objects="1" scenarios="1" selectLockedCells="1"/>
  <mergeCells count="26">
    <mergeCell ref="A1:G1"/>
    <mergeCell ref="A2:G2"/>
    <mergeCell ref="C13:E13"/>
    <mergeCell ref="A32:G33"/>
    <mergeCell ref="A4:G4"/>
    <mergeCell ref="C5:E5"/>
    <mergeCell ref="C6:E6"/>
    <mergeCell ref="C7:E7"/>
    <mergeCell ref="C8:E8"/>
    <mergeCell ref="C9:E9"/>
    <mergeCell ref="C10:E10"/>
    <mergeCell ref="C11:E11"/>
    <mergeCell ref="C12:E12"/>
    <mergeCell ref="C14:E14"/>
    <mergeCell ref="C15:E15"/>
    <mergeCell ref="C23:E23"/>
    <mergeCell ref="B26:E31"/>
    <mergeCell ref="F3:G3"/>
    <mergeCell ref="A3:E3"/>
    <mergeCell ref="C16:E16"/>
    <mergeCell ref="C17:E17"/>
    <mergeCell ref="C21:E21"/>
    <mergeCell ref="C22:E22"/>
    <mergeCell ref="C18:E18"/>
    <mergeCell ref="C19:E19"/>
    <mergeCell ref="C20:E20"/>
  </mergeCells>
  <pageMargins left="0.7" right="0.7" top="0.75" bottom="0.75" header="0.3" footer="0.3"/>
  <pageSetup orientation="portrait" r:id="rId1"/>
  <headerFooter>
    <oddHeader xml:space="preserve">&amp;L&amp;"Arial,Regular"EXHIBIT COMPANY NAME ____________________________&amp;R&amp;"Arial,Regular"BOOTH #____________    </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L88"/>
  <sheetViews>
    <sheetView topLeftCell="A51" zoomScaleNormal="100" workbookViewId="0">
      <selection activeCell="C58" sqref="C58:F58"/>
    </sheetView>
  </sheetViews>
  <sheetFormatPr defaultRowHeight="15" x14ac:dyDescent="0.25"/>
  <cols>
    <col min="1" max="1" width="6.28515625" customWidth="1"/>
    <col min="4" max="4" width="4.7109375" customWidth="1"/>
    <col min="10" max="10" width="11.7109375" customWidth="1"/>
    <col min="11" max="11" width="12" customWidth="1"/>
  </cols>
  <sheetData>
    <row r="6" spans="1:11" ht="5.25" customHeight="1" x14ac:dyDescent="0.25"/>
    <row r="7" spans="1:11" ht="18.75" x14ac:dyDescent="0.3">
      <c r="A7" s="15" t="s">
        <v>30</v>
      </c>
      <c r="B7" s="15"/>
      <c r="E7" s="14" t="s">
        <v>31</v>
      </c>
      <c r="F7" s="18"/>
      <c r="G7" s="18"/>
      <c r="H7" s="18"/>
      <c r="I7" s="18"/>
    </row>
    <row r="8" spans="1:11" ht="18.75" x14ac:dyDescent="0.3">
      <c r="E8" s="16" t="s">
        <v>117</v>
      </c>
      <c r="F8" s="18"/>
      <c r="G8" s="18"/>
      <c r="H8" s="18"/>
      <c r="I8" s="18"/>
    </row>
    <row r="9" spans="1:11" ht="18.75" x14ac:dyDescent="0.3">
      <c r="E9" s="16" t="str">
        <f>Intro!B9</f>
        <v xml:space="preserve">Alabama Defense Lawyers Assn. </v>
      </c>
      <c r="F9" s="18"/>
      <c r="G9" s="18"/>
      <c r="I9" s="18"/>
      <c r="J9" s="147" t="str">
        <f>Intro!A10</f>
        <v>June 15-17, 2023</v>
      </c>
      <c r="K9" s="147"/>
    </row>
    <row r="10" spans="1:11" ht="18.75" x14ac:dyDescent="0.3">
      <c r="E10" s="17" t="s">
        <v>32</v>
      </c>
      <c r="F10" s="18"/>
      <c r="G10" s="18"/>
      <c r="H10" s="18"/>
      <c r="I10" s="18"/>
    </row>
    <row r="11" spans="1:11" ht="18.75" x14ac:dyDescent="0.3">
      <c r="E11" s="17" t="s">
        <v>33</v>
      </c>
      <c r="F11" s="18"/>
      <c r="G11" s="18"/>
      <c r="H11" s="18"/>
      <c r="I11" s="18"/>
    </row>
    <row r="53" spans="1:12" ht="15.75" thickBot="1" x14ac:dyDescent="0.3"/>
    <row r="54" spans="1:12" ht="20.25" x14ac:dyDescent="0.25">
      <c r="A54" s="23"/>
      <c r="B54" s="24" t="s">
        <v>34</v>
      </c>
      <c r="C54" s="25"/>
      <c r="D54" s="25"/>
      <c r="E54" s="25"/>
      <c r="F54" s="25"/>
      <c r="G54" s="25"/>
      <c r="H54" s="25"/>
      <c r="I54" s="25"/>
      <c r="J54" s="25"/>
      <c r="K54" s="26"/>
    </row>
    <row r="55" spans="1:12" ht="18" x14ac:dyDescent="0.25">
      <c r="A55" s="27"/>
      <c r="B55" s="148" t="str">
        <f>Intro!B9</f>
        <v xml:space="preserve">Alabama Defense Lawyers Assn. </v>
      </c>
      <c r="C55" s="148"/>
      <c r="D55" s="148"/>
      <c r="E55" s="148"/>
      <c r="F55" s="148"/>
      <c r="G55" s="148"/>
      <c r="H55" s="148"/>
      <c r="K55" s="28"/>
      <c r="L55" s="27"/>
    </row>
    <row r="56" spans="1:12" ht="18" x14ac:dyDescent="0.25">
      <c r="A56" s="27"/>
      <c r="B56" s="149" t="str">
        <f>Intro!A10</f>
        <v>June 15-17, 2023</v>
      </c>
      <c r="C56" s="149"/>
      <c r="D56" s="149"/>
      <c r="E56" s="149"/>
      <c r="K56" s="28"/>
    </row>
    <row r="57" spans="1:12" x14ac:dyDescent="0.25">
      <c r="A57" s="27"/>
      <c r="K57" s="28"/>
    </row>
    <row r="58" spans="1:12" x14ac:dyDescent="0.25">
      <c r="A58" s="27"/>
      <c r="B58" s="19" t="s">
        <v>35</v>
      </c>
      <c r="C58" s="109"/>
      <c r="D58" s="109"/>
      <c r="E58" s="109"/>
      <c r="F58" s="109"/>
      <c r="G58" s="19" t="s">
        <v>36</v>
      </c>
      <c r="H58" s="19" t="s">
        <v>0</v>
      </c>
      <c r="I58" s="19"/>
      <c r="K58" s="28"/>
    </row>
    <row r="59" spans="1:12" x14ac:dyDescent="0.25">
      <c r="A59" s="27"/>
      <c r="B59" s="20"/>
      <c r="C59" s="109"/>
      <c r="D59" s="109"/>
      <c r="E59" s="109"/>
      <c r="F59" s="109"/>
      <c r="H59" t="s">
        <v>37</v>
      </c>
      <c r="K59" s="28"/>
    </row>
    <row r="60" spans="1:12" x14ac:dyDescent="0.25">
      <c r="A60" s="27"/>
      <c r="B60" s="20"/>
      <c r="C60" s="109"/>
      <c r="D60" s="109"/>
      <c r="E60" s="109"/>
      <c r="F60" s="109"/>
      <c r="H60" s="19" t="s">
        <v>38</v>
      </c>
      <c r="K60" s="28"/>
    </row>
    <row r="61" spans="1:12" x14ac:dyDescent="0.25">
      <c r="A61" s="27"/>
      <c r="B61" s="20"/>
      <c r="C61" s="109"/>
      <c r="D61" s="109"/>
      <c r="E61" s="109"/>
      <c r="F61" s="109"/>
      <c r="H61" s="21" t="s">
        <v>32</v>
      </c>
      <c r="K61" s="28"/>
    </row>
    <row r="62" spans="1:12" x14ac:dyDescent="0.25">
      <c r="A62" s="27"/>
      <c r="B62" s="20"/>
      <c r="C62" s="109"/>
      <c r="D62" s="109"/>
      <c r="E62" s="109"/>
      <c r="F62" s="109"/>
      <c r="H62" s="21" t="s">
        <v>39</v>
      </c>
      <c r="K62" s="28"/>
    </row>
    <row r="63" spans="1:12" ht="18" x14ac:dyDescent="0.25">
      <c r="A63" s="27"/>
      <c r="B63" s="22"/>
      <c r="K63" s="28"/>
    </row>
    <row r="64" spans="1:12" x14ac:dyDescent="0.25">
      <c r="A64" s="27"/>
      <c r="B64" s="19" t="s">
        <v>40</v>
      </c>
      <c r="C64" s="19"/>
      <c r="E64" s="150"/>
      <c r="F64" s="150"/>
      <c r="G64" s="150"/>
      <c r="H64" s="150"/>
      <c r="I64" s="19" t="s">
        <v>41</v>
      </c>
      <c r="K64" s="89"/>
    </row>
    <row r="65" spans="1:11" x14ac:dyDescent="0.25">
      <c r="A65" s="27"/>
      <c r="B65" s="19"/>
      <c r="K65" s="28"/>
    </row>
    <row r="66" spans="1:11" ht="15.75" x14ac:dyDescent="0.25">
      <c r="A66" s="27"/>
      <c r="B66" s="19" t="s">
        <v>47</v>
      </c>
      <c r="C66" s="91"/>
      <c r="D66" s="33" t="s">
        <v>48</v>
      </c>
      <c r="E66" s="90"/>
      <c r="F66" s="33" t="s">
        <v>49</v>
      </c>
      <c r="G66" s="19"/>
      <c r="I66" s="19" t="s">
        <v>42</v>
      </c>
      <c r="J66" s="151"/>
      <c r="K66" s="152"/>
    </row>
    <row r="67" spans="1:11" ht="15.75" thickBot="1" x14ac:dyDescent="0.3">
      <c r="A67" s="29"/>
      <c r="B67" s="30"/>
      <c r="C67" s="30"/>
      <c r="D67" s="30"/>
      <c r="E67" s="30"/>
      <c r="F67" s="30"/>
      <c r="G67" s="30"/>
      <c r="H67" s="30"/>
      <c r="I67" s="30"/>
      <c r="J67" s="30"/>
      <c r="K67" s="31"/>
    </row>
    <row r="68" spans="1:11" ht="15.75" thickBot="1" x14ac:dyDescent="0.3"/>
    <row r="69" spans="1:11" ht="20.25" x14ac:dyDescent="0.25">
      <c r="A69" s="23"/>
      <c r="B69" s="24" t="s">
        <v>34</v>
      </c>
      <c r="C69" s="25"/>
      <c r="D69" s="25"/>
      <c r="E69" s="25"/>
      <c r="F69" s="25"/>
      <c r="G69" s="25"/>
      <c r="H69" s="25"/>
      <c r="I69" s="25"/>
      <c r="J69" s="25"/>
      <c r="K69" s="26"/>
    </row>
    <row r="70" spans="1:11" ht="18" x14ac:dyDescent="0.25">
      <c r="A70" s="27"/>
      <c r="B70" s="148" t="str">
        <f>Intro!B9</f>
        <v xml:space="preserve">Alabama Defense Lawyers Assn. </v>
      </c>
      <c r="C70" s="148"/>
      <c r="D70" s="148"/>
      <c r="E70" s="148"/>
      <c r="F70" s="148"/>
      <c r="G70" s="148"/>
      <c r="H70" s="148"/>
      <c r="K70" s="28"/>
    </row>
    <row r="71" spans="1:11" ht="18" x14ac:dyDescent="0.25">
      <c r="A71" s="27"/>
      <c r="B71" s="149" t="str">
        <f>Intro!A10</f>
        <v>June 15-17, 2023</v>
      </c>
      <c r="C71" s="149"/>
      <c r="D71" s="149"/>
      <c r="E71" s="149"/>
      <c r="K71" s="28"/>
    </row>
    <row r="72" spans="1:11" x14ac:dyDescent="0.25">
      <c r="A72" s="27"/>
      <c r="K72" s="28"/>
    </row>
    <row r="73" spans="1:11" x14ac:dyDescent="0.25">
      <c r="A73" s="27"/>
      <c r="B73" s="19" t="s">
        <v>35</v>
      </c>
      <c r="C73" s="109"/>
      <c r="D73" s="109"/>
      <c r="E73" s="109"/>
      <c r="F73" s="109"/>
      <c r="G73" s="19" t="s">
        <v>36</v>
      </c>
      <c r="H73" s="19" t="s">
        <v>0</v>
      </c>
      <c r="I73" s="19"/>
      <c r="K73" s="28"/>
    </row>
    <row r="74" spans="1:11" x14ac:dyDescent="0.25">
      <c r="A74" s="27"/>
      <c r="B74" s="20"/>
      <c r="C74" s="109"/>
      <c r="D74" s="109"/>
      <c r="E74" s="109"/>
      <c r="F74" s="109"/>
      <c r="H74" t="s">
        <v>37</v>
      </c>
      <c r="K74" s="28"/>
    </row>
    <row r="75" spans="1:11" x14ac:dyDescent="0.25">
      <c r="A75" s="27"/>
      <c r="B75" s="20"/>
      <c r="C75" s="109"/>
      <c r="D75" s="109"/>
      <c r="E75" s="109"/>
      <c r="F75" s="109"/>
      <c r="H75" s="19" t="s">
        <v>38</v>
      </c>
      <c r="K75" s="28"/>
    </row>
    <row r="76" spans="1:11" x14ac:dyDescent="0.25">
      <c r="A76" s="27"/>
      <c r="B76" s="20"/>
      <c r="C76" s="109"/>
      <c r="D76" s="109"/>
      <c r="E76" s="109"/>
      <c r="F76" s="109"/>
      <c r="H76" s="21" t="s">
        <v>32</v>
      </c>
      <c r="K76" s="28"/>
    </row>
    <row r="77" spans="1:11" x14ac:dyDescent="0.25">
      <c r="A77" s="27"/>
      <c r="B77" s="20"/>
      <c r="C77" s="109"/>
      <c r="D77" s="109"/>
      <c r="E77" s="109"/>
      <c r="F77" s="109"/>
      <c r="H77" s="21" t="s">
        <v>39</v>
      </c>
      <c r="K77" s="28"/>
    </row>
    <row r="78" spans="1:11" ht="18" x14ac:dyDescent="0.25">
      <c r="A78" s="27"/>
      <c r="B78" s="22"/>
      <c r="K78" s="28"/>
    </row>
    <row r="79" spans="1:11" x14ac:dyDescent="0.25">
      <c r="A79" s="27"/>
      <c r="B79" s="19" t="s">
        <v>40</v>
      </c>
      <c r="C79" s="19"/>
      <c r="E79" s="150"/>
      <c r="F79" s="150"/>
      <c r="G79" s="150"/>
      <c r="H79" s="150"/>
      <c r="I79" s="19" t="s">
        <v>41</v>
      </c>
      <c r="K79" s="89"/>
    </row>
    <row r="80" spans="1:11" x14ac:dyDescent="0.25">
      <c r="A80" s="27"/>
      <c r="B80" s="19"/>
      <c r="K80" s="28"/>
    </row>
    <row r="81" spans="1:11" ht="15.75" x14ac:dyDescent="0.25">
      <c r="A81" s="27"/>
      <c r="B81" s="19" t="s">
        <v>47</v>
      </c>
      <c r="C81" s="91"/>
      <c r="D81" s="33" t="s">
        <v>48</v>
      </c>
      <c r="E81" s="90"/>
      <c r="F81" s="33" t="s">
        <v>49</v>
      </c>
      <c r="G81" s="19"/>
      <c r="I81" s="19" t="s">
        <v>42</v>
      </c>
      <c r="J81" s="151"/>
      <c r="K81" s="152"/>
    </row>
    <row r="82" spans="1:11" ht="15.75" thickBot="1" x14ac:dyDescent="0.3">
      <c r="A82" s="29"/>
      <c r="B82" s="30"/>
      <c r="C82" s="30"/>
      <c r="D82" s="30"/>
      <c r="E82" s="30"/>
      <c r="F82" s="30"/>
      <c r="G82" s="30"/>
      <c r="H82" s="30"/>
      <c r="I82" s="30"/>
      <c r="J82" s="30"/>
      <c r="K82" s="31"/>
    </row>
    <row r="84" spans="1:11" x14ac:dyDescent="0.25">
      <c r="A84" s="32" t="s">
        <v>43</v>
      </c>
    </row>
    <row r="85" spans="1:11" x14ac:dyDescent="0.25">
      <c r="A85" s="32" t="s">
        <v>44</v>
      </c>
    </row>
    <row r="86" spans="1:11" x14ac:dyDescent="0.25">
      <c r="A86" s="32" t="s">
        <v>45</v>
      </c>
    </row>
    <row r="87" spans="1:11" x14ac:dyDescent="0.25">
      <c r="A87" s="32"/>
    </row>
    <row r="88" spans="1:11" x14ac:dyDescent="0.25">
      <c r="A88" s="32" t="s">
        <v>46</v>
      </c>
    </row>
  </sheetData>
  <sheetProtection sheet="1" objects="1" scenarios="1" selectLockedCells="1"/>
  <mergeCells count="19">
    <mergeCell ref="J81:K81"/>
    <mergeCell ref="C58:F58"/>
    <mergeCell ref="C59:F59"/>
    <mergeCell ref="C60:F60"/>
    <mergeCell ref="C61:F61"/>
    <mergeCell ref="C62:F62"/>
    <mergeCell ref="C73:F73"/>
    <mergeCell ref="C74:F74"/>
    <mergeCell ref="C75:F75"/>
    <mergeCell ref="C76:F76"/>
    <mergeCell ref="C77:F77"/>
    <mergeCell ref="E79:H79"/>
    <mergeCell ref="J9:K9"/>
    <mergeCell ref="B55:H55"/>
    <mergeCell ref="B56:E56"/>
    <mergeCell ref="B70:H70"/>
    <mergeCell ref="B71:E71"/>
    <mergeCell ref="E64:H64"/>
    <mergeCell ref="J66:K66"/>
  </mergeCells>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391E5-3799-4511-8D01-FEDB2EB5F33D}">
  <dimension ref="A1:J39"/>
  <sheetViews>
    <sheetView view="pageLayout" topLeftCell="A2" zoomScaleNormal="100" workbookViewId="0">
      <selection activeCell="C14" sqref="C14:F14"/>
    </sheetView>
  </sheetViews>
  <sheetFormatPr defaultRowHeight="14.25" x14ac:dyDescent="0.2"/>
  <cols>
    <col min="1" max="1" width="4.42578125" style="1" customWidth="1"/>
    <col min="2" max="2" width="10.7109375" style="1" customWidth="1"/>
    <col min="3" max="3" width="9.140625" style="1"/>
    <col min="4" max="4" width="15.28515625" style="1" customWidth="1"/>
    <col min="5" max="5" width="12.42578125" style="1" customWidth="1"/>
    <col min="6" max="6" width="13" style="1" customWidth="1"/>
    <col min="7" max="7" width="11.7109375" style="1" customWidth="1"/>
    <col min="8" max="8" width="11.28515625" style="1" customWidth="1"/>
    <col min="9" max="9" width="3.140625" style="1" customWidth="1"/>
    <col min="10" max="10" width="2.5703125" style="1" customWidth="1"/>
    <col min="11" max="16384" width="9.140625" style="1"/>
  </cols>
  <sheetData>
    <row r="1" spans="1:10" ht="30.75" customHeight="1" x14ac:dyDescent="0.35">
      <c r="A1" s="155" t="s">
        <v>84</v>
      </c>
      <c r="B1" s="155"/>
      <c r="C1" s="155"/>
      <c r="D1" s="155"/>
      <c r="E1" s="155"/>
      <c r="F1" s="155"/>
      <c r="G1" s="155"/>
      <c r="H1" s="155"/>
      <c r="I1" s="155"/>
      <c r="J1" s="4"/>
    </row>
    <row r="2" spans="1:10" ht="19.5" customHeight="1" x14ac:dyDescent="0.2">
      <c r="A2" s="156" t="str">
        <f>Intro!$A$13</f>
        <v>FORMS SUBMITTED AFTER 05/15/23 ARE SUBJECT TO A 20% LATE SERVICE FEE</v>
      </c>
      <c r="B2" s="156"/>
      <c r="C2" s="156"/>
      <c r="D2" s="156"/>
      <c r="E2" s="156"/>
      <c r="F2" s="156"/>
      <c r="G2" s="156"/>
      <c r="H2" s="156"/>
      <c r="I2" s="156"/>
      <c r="J2" s="4"/>
    </row>
    <row r="3" spans="1:10" ht="25.5" customHeight="1" x14ac:dyDescent="0.2">
      <c r="A3" s="122" t="str">
        <f>Intro!B9</f>
        <v xml:space="preserve">Alabama Defense Lawyers Assn. </v>
      </c>
      <c r="B3" s="122"/>
      <c r="C3" s="122"/>
      <c r="D3" s="122"/>
      <c r="E3" s="122"/>
      <c r="F3" s="157" t="str">
        <f>Intro!A10</f>
        <v>June 15-17, 2023</v>
      </c>
      <c r="G3" s="157"/>
      <c r="H3" s="157"/>
      <c r="I3" s="48"/>
      <c r="J3" s="2"/>
    </row>
    <row r="4" spans="1:10" ht="10.5" customHeight="1" x14ac:dyDescent="0.2">
      <c r="E4" s="75"/>
      <c r="F4" s="75"/>
      <c r="G4" s="75"/>
      <c r="H4" s="75"/>
      <c r="I4" s="48"/>
      <c r="J4" s="2"/>
    </row>
    <row r="5" spans="1:10" ht="9" customHeight="1" x14ac:dyDescent="0.25">
      <c r="A5" s="47"/>
      <c r="B5" s="47"/>
      <c r="C5" s="47"/>
      <c r="D5" s="47"/>
      <c r="E5" s="47"/>
      <c r="F5" s="47"/>
      <c r="G5" s="47"/>
      <c r="H5" s="47"/>
      <c r="I5" s="47"/>
      <c r="J5" s="5"/>
    </row>
    <row r="6" spans="1:10" ht="24" customHeight="1" x14ac:dyDescent="0.25">
      <c r="A6" s="154" t="s">
        <v>60</v>
      </c>
      <c r="B6" s="154"/>
      <c r="C6" s="154"/>
      <c r="D6" s="154"/>
      <c r="E6" s="154"/>
      <c r="F6" s="154"/>
      <c r="G6" s="154"/>
      <c r="H6" s="154"/>
      <c r="I6" s="154"/>
      <c r="J6" s="5"/>
    </row>
    <row r="7" spans="1:10" ht="15" customHeight="1" x14ac:dyDescent="0.2">
      <c r="A7" s="154"/>
      <c r="B7" s="154"/>
      <c r="C7" s="154"/>
      <c r="D7" s="154"/>
      <c r="E7" s="154"/>
      <c r="F7" s="154"/>
      <c r="G7" s="154"/>
      <c r="H7" s="154"/>
      <c r="I7" s="154"/>
      <c r="J7" s="3"/>
    </row>
    <row r="8" spans="1:10" ht="6.75" customHeight="1" x14ac:dyDescent="0.2">
      <c r="A8" s="3"/>
      <c r="B8" s="3"/>
      <c r="C8" s="3"/>
      <c r="D8" s="3"/>
      <c r="E8" s="3"/>
      <c r="F8" s="3"/>
      <c r="G8" s="3"/>
      <c r="H8" s="3"/>
      <c r="I8" s="3"/>
      <c r="J8" s="3"/>
    </row>
    <row r="9" spans="1:10" ht="15" customHeight="1" x14ac:dyDescent="0.2">
      <c r="A9" s="3"/>
      <c r="B9" s="137" t="s">
        <v>53</v>
      </c>
      <c r="C9" s="137"/>
      <c r="D9" s="137"/>
      <c r="E9" s="137"/>
      <c r="F9" s="137"/>
      <c r="G9" s="137"/>
      <c r="H9" s="137"/>
      <c r="I9" s="49"/>
      <c r="J9" s="3"/>
    </row>
    <row r="10" spans="1:10" ht="15" customHeight="1" x14ac:dyDescent="0.2">
      <c r="A10" s="3"/>
      <c r="B10" s="158"/>
      <c r="C10" s="158"/>
      <c r="D10" s="158"/>
      <c r="E10" s="158"/>
      <c r="F10" s="158"/>
      <c r="G10" s="158"/>
      <c r="H10" s="158"/>
      <c r="I10" s="49"/>
      <c r="J10" s="3"/>
    </row>
    <row r="11" spans="1:10" x14ac:dyDescent="0.2">
      <c r="B11" s="45" t="s">
        <v>1</v>
      </c>
      <c r="C11" s="128" t="s">
        <v>2</v>
      </c>
      <c r="D11" s="129"/>
      <c r="E11" s="129"/>
      <c r="F11" s="130"/>
      <c r="G11" s="45" t="s">
        <v>3</v>
      </c>
      <c r="H11" s="45" t="s">
        <v>4</v>
      </c>
      <c r="I11" s="50"/>
    </row>
    <row r="12" spans="1:10" ht="19.5" customHeight="1" x14ac:dyDescent="0.2">
      <c r="B12" s="6"/>
      <c r="C12" s="124" t="s">
        <v>57</v>
      </c>
      <c r="D12" s="125"/>
      <c r="E12" s="125"/>
      <c r="F12" s="126"/>
      <c r="G12" s="7">
        <v>48</v>
      </c>
      <c r="H12" s="8"/>
      <c r="I12" s="51"/>
    </row>
    <row r="13" spans="1:10" ht="19.5" customHeight="1" x14ac:dyDescent="0.2">
      <c r="B13" s="6"/>
      <c r="C13" s="124" t="s">
        <v>58</v>
      </c>
      <c r="D13" s="125"/>
      <c r="E13" s="125"/>
      <c r="F13" s="126"/>
      <c r="G13" s="7">
        <v>48</v>
      </c>
      <c r="H13" s="6"/>
    </row>
    <row r="14" spans="1:10" ht="19.5" customHeight="1" x14ac:dyDescent="0.2">
      <c r="B14" s="6"/>
      <c r="C14" s="124" t="s">
        <v>59</v>
      </c>
      <c r="D14" s="125"/>
      <c r="E14" s="125"/>
      <c r="F14" s="126"/>
      <c r="G14" s="7">
        <v>54</v>
      </c>
      <c r="H14" s="6"/>
    </row>
    <row r="15" spans="1:10" ht="19.5" customHeight="1" x14ac:dyDescent="0.2">
      <c r="B15" s="6"/>
      <c r="C15" s="124" t="s">
        <v>77</v>
      </c>
      <c r="D15" s="125"/>
      <c r="E15" s="125"/>
      <c r="F15" s="126"/>
      <c r="G15" s="7">
        <v>50</v>
      </c>
      <c r="H15" s="6"/>
    </row>
    <row r="16" spans="1:10" ht="19.5" customHeight="1" x14ac:dyDescent="0.2">
      <c r="B16" s="6"/>
      <c r="C16" s="124" t="s">
        <v>78</v>
      </c>
      <c r="D16" s="125"/>
      <c r="E16" s="125"/>
      <c r="F16" s="126"/>
      <c r="G16" s="56">
        <v>50</v>
      </c>
      <c r="H16" s="57"/>
    </row>
    <row r="17" spans="1:10" ht="6.75" customHeight="1" x14ac:dyDescent="0.2">
      <c r="C17" s="53"/>
      <c r="D17" s="54"/>
      <c r="E17" s="54"/>
      <c r="F17" s="54"/>
      <c r="G17" s="55"/>
      <c r="H17" s="53"/>
    </row>
    <row r="18" spans="1:10" ht="15" customHeight="1" x14ac:dyDescent="0.2">
      <c r="A18" s="3"/>
      <c r="B18" s="137" t="s">
        <v>54</v>
      </c>
      <c r="C18" s="137"/>
      <c r="D18" s="137"/>
      <c r="E18" s="137"/>
      <c r="F18" s="137"/>
      <c r="G18" s="137"/>
      <c r="H18" s="137"/>
      <c r="I18" s="49"/>
      <c r="J18" s="3"/>
    </row>
    <row r="19" spans="1:10" ht="4.5" customHeight="1" x14ac:dyDescent="0.2">
      <c r="A19" s="3"/>
      <c r="B19" s="158"/>
      <c r="C19" s="158"/>
      <c r="D19" s="158"/>
      <c r="E19" s="158"/>
      <c r="F19" s="158"/>
      <c r="G19" s="158"/>
      <c r="H19" s="158"/>
      <c r="I19" s="49"/>
      <c r="J19" s="3"/>
    </row>
    <row r="20" spans="1:10" x14ac:dyDescent="0.2">
      <c r="B20" s="45" t="s">
        <v>1</v>
      </c>
      <c r="C20" s="128" t="s">
        <v>2</v>
      </c>
      <c r="D20" s="129"/>
      <c r="E20" s="129"/>
      <c r="F20" s="130"/>
      <c r="G20" s="45" t="s">
        <v>3</v>
      </c>
      <c r="H20" s="45" t="s">
        <v>4</v>
      </c>
      <c r="I20" s="50"/>
    </row>
    <row r="21" spans="1:10" ht="43.5" customHeight="1" x14ac:dyDescent="0.25">
      <c r="A21" s="65"/>
      <c r="B21" s="6"/>
      <c r="C21" s="141" t="s">
        <v>93</v>
      </c>
      <c r="D21" s="142"/>
      <c r="E21" s="142"/>
      <c r="F21" s="143"/>
      <c r="G21" s="58">
        <v>39</v>
      </c>
      <c r="H21" s="10"/>
      <c r="I21" s="12"/>
    </row>
    <row r="22" spans="1:10" ht="44.25" customHeight="1" x14ac:dyDescent="0.2">
      <c r="B22" s="6"/>
      <c r="C22" s="141" t="s">
        <v>100</v>
      </c>
      <c r="D22" s="142"/>
      <c r="E22" s="142"/>
      <c r="F22" s="143"/>
      <c r="G22" s="58">
        <v>36</v>
      </c>
      <c r="H22" s="10"/>
      <c r="I22" s="12"/>
    </row>
    <row r="23" spans="1:10" ht="27.75" customHeight="1" x14ac:dyDescent="0.2">
      <c r="B23" s="6"/>
      <c r="C23" s="141" t="s">
        <v>94</v>
      </c>
      <c r="D23" s="142"/>
      <c r="E23" s="142"/>
      <c r="F23" s="143"/>
      <c r="G23" s="58">
        <v>37</v>
      </c>
      <c r="H23" s="10"/>
      <c r="I23" s="12"/>
    </row>
    <row r="24" spans="1:10" ht="19.5" customHeight="1" x14ac:dyDescent="0.2">
      <c r="B24" s="6"/>
      <c r="C24" s="124" t="s">
        <v>83</v>
      </c>
      <c r="D24" s="125"/>
      <c r="E24" s="125"/>
      <c r="F24" s="126"/>
      <c r="G24" s="58">
        <v>60</v>
      </c>
      <c r="H24" s="10"/>
      <c r="I24" s="12"/>
    </row>
    <row r="25" spans="1:10" ht="19.5" customHeight="1" x14ac:dyDescent="0.2">
      <c r="B25" s="6"/>
      <c r="C25" s="124" t="s">
        <v>91</v>
      </c>
      <c r="D25" s="125"/>
      <c r="E25" s="125"/>
      <c r="F25" s="126"/>
      <c r="G25" s="58">
        <v>60</v>
      </c>
      <c r="H25" s="10"/>
      <c r="I25" s="12"/>
    </row>
    <row r="26" spans="1:10" ht="19.5" customHeight="1" x14ac:dyDescent="0.2">
      <c r="B26" s="6"/>
      <c r="C26" s="124" t="s">
        <v>92</v>
      </c>
      <c r="D26" s="125"/>
      <c r="E26" s="125"/>
      <c r="F26" s="126"/>
      <c r="G26" s="58">
        <v>60</v>
      </c>
      <c r="H26" s="10"/>
      <c r="I26" s="12"/>
    </row>
    <row r="27" spans="1:10" ht="6.75" customHeight="1" x14ac:dyDescent="0.2">
      <c r="D27" s="43"/>
      <c r="E27" s="43"/>
      <c r="F27" s="43"/>
      <c r="G27" s="11"/>
      <c r="H27" s="12"/>
      <c r="I27" s="12"/>
    </row>
    <row r="28" spans="1:10" ht="19.5" customHeight="1" x14ac:dyDescent="0.2">
      <c r="C28" s="43"/>
      <c r="D28" s="43"/>
      <c r="E28" s="43"/>
      <c r="F28" s="44"/>
      <c r="G28" s="44" t="s">
        <v>89</v>
      </c>
      <c r="H28" s="6"/>
    </row>
    <row r="29" spans="1:10" ht="19.5" customHeight="1" x14ac:dyDescent="0.2">
      <c r="B29" s="153" t="s">
        <v>121</v>
      </c>
      <c r="C29" s="153"/>
      <c r="D29" s="153"/>
      <c r="E29" s="153"/>
      <c r="F29" s="44"/>
      <c r="G29" s="44" t="s">
        <v>90</v>
      </c>
      <c r="H29" s="6"/>
    </row>
    <row r="30" spans="1:10" ht="19.5" customHeight="1" x14ac:dyDescent="0.2">
      <c r="B30" s="153"/>
      <c r="C30" s="153"/>
      <c r="D30" s="153"/>
      <c r="E30" s="153"/>
      <c r="F30" s="11"/>
      <c r="G30" s="44" t="s">
        <v>118</v>
      </c>
      <c r="H30" s="6"/>
    </row>
    <row r="31" spans="1:10" ht="19.5" customHeight="1" x14ac:dyDescent="0.2">
      <c r="B31" s="153"/>
      <c r="C31" s="153"/>
      <c r="D31" s="153"/>
      <c r="E31" s="153"/>
      <c r="F31" s="44"/>
      <c r="G31" s="44" t="s">
        <v>88</v>
      </c>
      <c r="H31" s="9"/>
    </row>
    <row r="32" spans="1:10" ht="19.5" customHeight="1" x14ac:dyDescent="0.2">
      <c r="B32" s="153"/>
      <c r="C32" s="153"/>
      <c r="D32" s="153"/>
      <c r="E32" s="153"/>
      <c r="F32" s="11"/>
      <c r="G32" s="52" t="s">
        <v>23</v>
      </c>
      <c r="H32" s="6"/>
    </row>
    <row r="33" spans="1:9" ht="15" customHeight="1" x14ac:dyDescent="0.2">
      <c r="B33" s="153"/>
      <c r="C33" s="153"/>
      <c r="D33" s="153"/>
      <c r="E33" s="153"/>
    </row>
    <row r="34" spans="1:9" ht="10.5" customHeight="1" x14ac:dyDescent="0.2">
      <c r="A34" s="46"/>
      <c r="B34" s="153"/>
      <c r="C34" s="153"/>
      <c r="D34" s="153"/>
      <c r="E34" s="153"/>
    </row>
    <row r="35" spans="1:9" ht="15" customHeight="1" x14ac:dyDescent="0.2">
      <c r="B35" s="153"/>
      <c r="C35" s="153"/>
      <c r="D35" s="153"/>
      <c r="E35" s="153"/>
    </row>
    <row r="36" spans="1:9" ht="6.75" customHeight="1" x14ac:dyDescent="0.2">
      <c r="A36" s="46"/>
      <c r="B36" s="46"/>
      <c r="C36" s="46"/>
      <c r="D36" s="46"/>
    </row>
    <row r="37" spans="1:9" ht="22.5" customHeight="1" x14ac:dyDescent="0.2">
      <c r="A37" s="67"/>
      <c r="B37" s="67"/>
      <c r="C37" s="67"/>
      <c r="D37" s="67"/>
      <c r="E37" s="67"/>
      <c r="F37" s="67"/>
      <c r="G37" s="67"/>
      <c r="H37" s="67"/>
    </row>
    <row r="38" spans="1:9" ht="14.25" customHeight="1" x14ac:dyDescent="0.2">
      <c r="A38" s="123" t="s">
        <v>103</v>
      </c>
      <c r="B38" s="123"/>
      <c r="C38" s="123"/>
      <c r="D38" s="123"/>
      <c r="E38" s="123"/>
      <c r="F38" s="123"/>
      <c r="G38" s="123"/>
      <c r="H38" s="123"/>
      <c r="I38" s="123"/>
    </row>
    <row r="39" spans="1:9" ht="36.75" customHeight="1" x14ac:dyDescent="0.2">
      <c r="A39" s="123"/>
      <c r="B39" s="123"/>
      <c r="C39" s="123"/>
      <c r="D39" s="123"/>
      <c r="E39" s="123"/>
      <c r="F39" s="123"/>
      <c r="G39" s="123"/>
      <c r="H39" s="123"/>
      <c r="I39" s="123"/>
    </row>
  </sheetData>
  <sheetProtection sheet="1" objects="1" scenarios="1" selectLockedCells="1"/>
  <mergeCells count="22">
    <mergeCell ref="A1:I1"/>
    <mergeCell ref="A2:I2"/>
    <mergeCell ref="C22:F22"/>
    <mergeCell ref="C24:F24"/>
    <mergeCell ref="A3:E3"/>
    <mergeCell ref="F3:H3"/>
    <mergeCell ref="B9:H10"/>
    <mergeCell ref="B18:H19"/>
    <mergeCell ref="B29:E35"/>
    <mergeCell ref="A38:I39"/>
    <mergeCell ref="A6:I7"/>
    <mergeCell ref="C11:F11"/>
    <mergeCell ref="C12:F12"/>
    <mergeCell ref="C13:F13"/>
    <mergeCell ref="C14:F14"/>
    <mergeCell ref="C15:F15"/>
    <mergeCell ref="C16:F16"/>
    <mergeCell ref="C20:F20"/>
    <mergeCell ref="C25:F25"/>
    <mergeCell ref="C26:F26"/>
    <mergeCell ref="C23:F23"/>
    <mergeCell ref="C21:F21"/>
  </mergeCells>
  <pageMargins left="0.7" right="0.7" top="0.75" bottom="0.75" header="0.3" footer="0.3"/>
  <pageSetup scale="92" orientation="portrait" r:id="rId1"/>
  <headerFooter>
    <oddHeader xml:space="preserve">&amp;LEXHIBIT COMPANY NAME ____________________________&amp;RBOOTH #____________    </oddHeader>
  </headerFooter>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
  <sheetViews>
    <sheetView tabSelected="1" view="pageLayout" topLeftCell="A7" zoomScaleNormal="100" workbookViewId="0">
      <selection activeCell="C23" sqref="C23:F23"/>
    </sheetView>
  </sheetViews>
  <sheetFormatPr defaultRowHeight="14.25" x14ac:dyDescent="0.2"/>
  <cols>
    <col min="1" max="1" width="9.140625" style="1"/>
    <col min="2" max="2" width="14.42578125" style="1" customWidth="1"/>
    <col min="3" max="3" width="9.140625" style="1"/>
    <col min="4" max="4" width="16.28515625" style="1" customWidth="1"/>
    <col min="5" max="5" width="14" style="1" customWidth="1"/>
    <col min="6" max="16384" width="9.140625" style="1"/>
  </cols>
  <sheetData>
    <row r="1" spans="1:11" ht="25.5" x14ac:dyDescent="0.35">
      <c r="A1" s="155" t="s">
        <v>104</v>
      </c>
      <c r="B1" s="155"/>
      <c r="C1" s="155"/>
      <c r="D1" s="155"/>
      <c r="E1" s="155"/>
      <c r="F1" s="155"/>
      <c r="G1" s="155"/>
      <c r="H1" s="155"/>
    </row>
    <row r="2" spans="1:11" ht="14.25" customHeight="1" x14ac:dyDescent="0.2">
      <c r="A2" s="156" t="str">
        <f>Intro!A13</f>
        <v>FORMS SUBMITTED AFTER 05/15/23 ARE SUBJECT TO A 20% LATE SERVICE FEE</v>
      </c>
      <c r="B2" s="156"/>
      <c r="C2" s="156"/>
      <c r="D2" s="156"/>
      <c r="E2" s="156"/>
      <c r="F2" s="156"/>
      <c r="G2" s="156"/>
      <c r="H2" s="156"/>
    </row>
    <row r="3" spans="1:11" ht="14.25" customHeight="1" x14ac:dyDescent="0.2">
      <c r="A3" s="122" t="str">
        <f>Intro!B9</f>
        <v xml:space="preserve">Alabama Defense Lawyers Assn. </v>
      </c>
      <c r="B3" s="122"/>
      <c r="C3" s="122"/>
      <c r="D3" s="122"/>
      <c r="E3" s="122" t="str">
        <f>Intro!A10</f>
        <v>June 15-17, 2023</v>
      </c>
      <c r="F3" s="122"/>
      <c r="G3" s="122"/>
      <c r="H3" s="122"/>
    </row>
    <row r="4" spans="1:11" ht="14.25" customHeight="1" x14ac:dyDescent="0.2">
      <c r="A4" s="122"/>
      <c r="B4" s="122"/>
      <c r="C4" s="122"/>
      <c r="D4" s="122"/>
      <c r="E4" s="122"/>
      <c r="F4" s="122"/>
      <c r="G4" s="122"/>
      <c r="H4" s="122"/>
    </row>
    <row r="5" spans="1:11" ht="14.25" customHeight="1" x14ac:dyDescent="0.2">
      <c r="E5" s="75"/>
      <c r="F5" s="75"/>
      <c r="G5" s="75"/>
      <c r="H5" s="75"/>
    </row>
    <row r="6" spans="1:11" ht="15.75" customHeight="1" x14ac:dyDescent="0.2">
      <c r="A6" s="122"/>
      <c r="B6" s="122"/>
      <c r="C6" s="122"/>
      <c r="D6" s="122"/>
      <c r="E6" s="121"/>
      <c r="F6" s="121"/>
      <c r="G6" s="121"/>
      <c r="H6" s="121"/>
      <c r="I6" s="12"/>
      <c r="J6" s="12"/>
      <c r="K6" s="12"/>
    </row>
    <row r="7" spans="1:11" ht="15.75" customHeight="1" x14ac:dyDescent="0.2">
      <c r="A7" s="71"/>
      <c r="B7" s="71"/>
      <c r="C7" s="71"/>
      <c r="D7" s="71"/>
      <c r="E7" s="70"/>
      <c r="F7" s="70"/>
      <c r="G7" s="70"/>
      <c r="H7" s="70"/>
      <c r="I7" s="12"/>
      <c r="J7" s="12"/>
      <c r="K7" s="12"/>
    </row>
    <row r="8" spans="1:11" x14ac:dyDescent="0.2">
      <c r="A8" s="12"/>
      <c r="B8" s="12"/>
      <c r="C8" s="12"/>
      <c r="D8" s="12"/>
      <c r="E8" s="12"/>
      <c r="F8" s="12"/>
      <c r="G8" s="12"/>
      <c r="H8" s="12"/>
      <c r="I8" s="12"/>
      <c r="J8" s="12"/>
      <c r="K8" s="12"/>
    </row>
    <row r="9" spans="1:11" x14ac:dyDescent="0.2">
      <c r="A9" s="137" t="s">
        <v>8</v>
      </c>
      <c r="B9" s="137"/>
      <c r="C9" s="137"/>
      <c r="D9" s="137"/>
      <c r="E9" s="137"/>
      <c r="F9" s="137"/>
      <c r="G9" s="137"/>
      <c r="H9" s="137"/>
      <c r="I9" s="12"/>
      <c r="J9" s="12"/>
      <c r="K9" s="12"/>
    </row>
    <row r="10" spans="1:11" x14ac:dyDescent="0.2">
      <c r="A10" s="137"/>
      <c r="B10" s="137"/>
      <c r="C10" s="137"/>
      <c r="D10" s="137"/>
      <c r="E10" s="137"/>
      <c r="F10" s="137"/>
      <c r="G10" s="137"/>
      <c r="H10" s="137"/>
    </row>
    <row r="12" spans="1:11" x14ac:dyDescent="0.2">
      <c r="B12" s="94"/>
      <c r="C12" s="1" t="s">
        <v>9</v>
      </c>
    </row>
    <row r="13" spans="1:11" ht="6" customHeight="1" x14ac:dyDescent="0.2"/>
    <row r="14" spans="1:11" x14ac:dyDescent="0.2">
      <c r="C14" s="1" t="s">
        <v>24</v>
      </c>
    </row>
    <row r="15" spans="1:11" x14ac:dyDescent="0.2">
      <c r="D15" s="1" t="s">
        <v>0</v>
      </c>
    </row>
    <row r="16" spans="1:11" x14ac:dyDescent="0.2">
      <c r="D16" s="1" t="s">
        <v>56</v>
      </c>
    </row>
    <row r="17" spans="1:7" x14ac:dyDescent="0.2">
      <c r="D17" s="1" t="s">
        <v>25</v>
      </c>
    </row>
    <row r="18" spans="1:7" x14ac:dyDescent="0.2">
      <c r="D18" s="1" t="s">
        <v>26</v>
      </c>
    </row>
    <row r="20" spans="1:7" ht="15" customHeight="1" x14ac:dyDescent="0.25">
      <c r="B20" s="95"/>
      <c r="C20" s="1" t="s">
        <v>55</v>
      </c>
      <c r="D20" s="65"/>
      <c r="E20" s="65"/>
      <c r="F20" s="65"/>
      <c r="G20" s="65"/>
    </row>
    <row r="22" spans="1:7" x14ac:dyDescent="0.2">
      <c r="B22" s="50"/>
      <c r="C22" s="50"/>
      <c r="D22" s="50"/>
      <c r="E22" s="50"/>
      <c r="F22" s="50"/>
      <c r="G22" s="50"/>
    </row>
    <row r="23" spans="1:7" ht="15.75" thickBot="1" x14ac:dyDescent="0.3">
      <c r="A23" s="65"/>
      <c r="B23" s="1" t="s">
        <v>10</v>
      </c>
      <c r="C23" s="163"/>
      <c r="D23" s="163"/>
      <c r="E23" s="163"/>
      <c r="F23" s="163"/>
    </row>
    <row r="25" spans="1:7" ht="15.75" customHeight="1" thickBot="1" x14ac:dyDescent="0.25">
      <c r="B25" s="1" t="s">
        <v>11</v>
      </c>
      <c r="C25" s="163"/>
      <c r="D25" s="163"/>
    </row>
    <row r="27" spans="1:7" ht="15" thickBot="1" x14ac:dyDescent="0.25">
      <c r="B27" s="46" t="s">
        <v>12</v>
      </c>
      <c r="C27" s="92" t="s">
        <v>13</v>
      </c>
      <c r="E27" s="46" t="s">
        <v>14</v>
      </c>
      <c r="F27" s="93"/>
    </row>
    <row r="29" spans="1:7" ht="15.75" customHeight="1" thickBot="1" x14ac:dyDescent="0.25">
      <c r="B29" s="1" t="s">
        <v>15</v>
      </c>
      <c r="C29" s="163"/>
      <c r="D29" s="163"/>
      <c r="E29" s="163"/>
      <c r="F29" s="163"/>
    </row>
    <row r="31" spans="1:7" ht="15.75" customHeight="1" thickBot="1" x14ac:dyDescent="0.25">
      <c r="A31" s="160" t="s">
        <v>16</v>
      </c>
      <c r="B31" s="160"/>
      <c r="C31" s="162"/>
      <c r="D31" s="162"/>
      <c r="E31" s="162"/>
      <c r="F31" s="162"/>
    </row>
    <row r="33" spans="1:8" ht="15.75" customHeight="1" thickBot="1" x14ac:dyDescent="0.25">
      <c r="B33" s="52" t="s">
        <v>85</v>
      </c>
      <c r="C33" s="163"/>
      <c r="D33" s="163"/>
      <c r="E33" s="163"/>
      <c r="F33" s="163"/>
    </row>
    <row r="35" spans="1:8" x14ac:dyDescent="0.2">
      <c r="C35" s="1" t="s">
        <v>17</v>
      </c>
    </row>
    <row r="37" spans="1:8" x14ac:dyDescent="0.2">
      <c r="B37" s="100" t="s">
        <v>29</v>
      </c>
      <c r="C37" s="100"/>
      <c r="D37" s="100"/>
      <c r="E37" s="100"/>
      <c r="F37" s="100"/>
      <c r="G37" s="100"/>
    </row>
    <row r="38" spans="1:8" x14ac:dyDescent="0.2">
      <c r="B38" s="100"/>
      <c r="C38" s="100"/>
      <c r="D38" s="100"/>
      <c r="E38" s="100"/>
      <c r="F38" s="100"/>
      <c r="G38" s="100"/>
    </row>
    <row r="40" spans="1:8" x14ac:dyDescent="0.2">
      <c r="B40" s="156" t="s">
        <v>18</v>
      </c>
      <c r="C40" s="156"/>
      <c r="D40" s="156"/>
      <c r="E40" s="156"/>
      <c r="F40" s="156"/>
      <c r="G40" s="156"/>
    </row>
    <row r="41" spans="1:8" ht="20.25" customHeight="1" x14ac:dyDescent="0.3">
      <c r="C41" s="161" t="s">
        <v>21</v>
      </c>
      <c r="D41" s="161"/>
      <c r="E41" s="66" t="s">
        <v>19</v>
      </c>
    </row>
    <row r="42" spans="1:8" ht="20.25" x14ac:dyDescent="0.3">
      <c r="B42" s="161" t="s">
        <v>80</v>
      </c>
      <c r="C42" s="161"/>
      <c r="D42" s="161"/>
      <c r="E42" s="66" t="s">
        <v>81</v>
      </c>
    </row>
    <row r="43" spans="1:8" ht="20.25" x14ac:dyDescent="0.3">
      <c r="B43" s="161" t="s">
        <v>82</v>
      </c>
      <c r="C43" s="161"/>
      <c r="D43" s="161"/>
      <c r="E43" s="66" t="s">
        <v>27</v>
      </c>
    </row>
    <row r="44" spans="1:8" ht="20.25" x14ac:dyDescent="0.3">
      <c r="B44" s="52"/>
      <c r="C44" s="52"/>
      <c r="D44" s="52"/>
      <c r="E44" s="66"/>
    </row>
    <row r="45" spans="1:8" ht="14.25" customHeight="1" x14ac:dyDescent="0.2">
      <c r="A45" s="159" t="s">
        <v>28</v>
      </c>
      <c r="B45" s="159"/>
      <c r="C45" s="159"/>
      <c r="D45" s="159"/>
      <c r="E45" s="159"/>
      <c r="F45" s="159"/>
      <c r="G45" s="159"/>
      <c r="H45" s="159"/>
    </row>
    <row r="46" spans="1:8" x14ac:dyDescent="0.2">
      <c r="A46" s="159"/>
      <c r="B46" s="159"/>
      <c r="C46" s="159"/>
      <c r="D46" s="159"/>
      <c r="E46" s="159"/>
      <c r="F46" s="159"/>
      <c r="G46" s="159"/>
      <c r="H46" s="159"/>
    </row>
  </sheetData>
  <sheetProtection sheet="1" objects="1" scenarios="1" selectLockedCells="1"/>
  <mergeCells count="19">
    <mergeCell ref="A1:H1"/>
    <mergeCell ref="A2:H2"/>
    <mergeCell ref="A3:D4"/>
    <mergeCell ref="E3:H4"/>
    <mergeCell ref="B42:D42"/>
    <mergeCell ref="C23:F23"/>
    <mergeCell ref="C25:D25"/>
    <mergeCell ref="C29:F29"/>
    <mergeCell ref="C33:F33"/>
    <mergeCell ref="A45:H46"/>
    <mergeCell ref="B40:G40"/>
    <mergeCell ref="A9:H10"/>
    <mergeCell ref="E6:H6"/>
    <mergeCell ref="A31:B31"/>
    <mergeCell ref="B37:G38"/>
    <mergeCell ref="C41:D41"/>
    <mergeCell ref="B43:D43"/>
    <mergeCell ref="A6:D6"/>
    <mergeCell ref="C31:F31"/>
  </mergeCells>
  <pageMargins left="0.7" right="0.7" top="0.75" bottom="0.75" header="0.3" footer="0.3"/>
  <pageSetup orientation="portrait" r:id="rId1"/>
  <headerFooter>
    <oddHeader xml:space="preserve">&amp;L&amp;"Arial,Regular"EXHIBIT COMPANY NAME ____________________________&amp;R&amp;"Arial,Regular"BOOTH #____________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vt:lpstr>
      <vt:lpstr>PLANNER SHIPPING</vt:lpstr>
      <vt:lpstr>Electrical  Telephone</vt:lpstr>
      <vt:lpstr>AV</vt:lpstr>
      <vt:lpstr>EXHIBITOR SHIPPING</vt:lpstr>
      <vt:lpstr>F&amp;B</vt:lpstr>
      <vt:lpstr>Payment</vt:lpstr>
      <vt:lpstr>'EXHIBITOR SHIPPING'!Print_Area</vt:lpstr>
      <vt:lpstr>'PLANNER SHIPPING'!Print_Area</vt:lpstr>
    </vt:vector>
  </TitlesOfParts>
  <Company>Sandestin Investments,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LaMonica (SAN)</dc:creator>
  <cp:lastModifiedBy>David Graham (SAN)</cp:lastModifiedBy>
  <cp:lastPrinted>2023-02-27T23:19:05Z</cp:lastPrinted>
  <dcterms:created xsi:type="dcterms:W3CDTF">2016-11-04T15:48:42Z</dcterms:created>
  <dcterms:modified xsi:type="dcterms:W3CDTF">2023-04-10T17:33:39Z</dcterms:modified>
</cp:coreProperties>
</file>